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Website data\website data\MOF website 2025\website\"/>
    </mc:Choice>
  </mc:AlternateContent>
  <xr:revisionPtr revIDLastSave="0" documentId="13_ncr:1_{93E56CC1-D470-42CC-9792-42EFD2DF26FD}" xr6:coauthVersionLast="36" xr6:coauthVersionMax="36" xr10:uidLastSave="{00000000-0000-0000-0000-000000000000}"/>
  <bookViews>
    <workbookView xWindow="0" yWindow="0" windowWidth="23040" windowHeight="9060" tabRatio="747" activeTab="1" xr2:uid="{00000000-000D-0000-FFFF-FFFF00000000}"/>
  </bookViews>
  <sheets>
    <sheet name="Index" sheetId="32" r:id="rId1"/>
    <sheet name="T 1.0" sheetId="12" r:id="rId2"/>
    <sheet name="T 1.1" sheetId="30" r:id="rId3"/>
    <sheet name="T 2.1.1" sheetId="2" r:id="rId4"/>
    <sheet name="T 2.1.2" sheetId="15" r:id="rId5"/>
    <sheet name="T 2.1.3" sheetId="3" r:id="rId6"/>
    <sheet name="T 2.1.4" sheetId="33" r:id="rId7"/>
    <sheet name="T 2.2" sheetId="16" r:id="rId8"/>
    <sheet name="T 2.3" sheetId="17" r:id="rId9"/>
    <sheet name="T 2.4" sheetId="18" r:id="rId10"/>
    <sheet name="T 2.5" sheetId="19" r:id="rId11"/>
    <sheet name="T 2.6" sheetId="21" r:id="rId12"/>
    <sheet name="T 2.7" sheetId="22" r:id="rId13"/>
    <sheet name="T 2.8" sheetId="23" r:id="rId14"/>
    <sheet name="T 2.9" sheetId="24" r:id="rId15"/>
    <sheet name="T 2.10" sheetId="25" r:id="rId16"/>
    <sheet name="T 2.11" sheetId="26" r:id="rId17"/>
    <sheet name="T 2.12" sheetId="3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23Graph_AREER" hidden="1">[2]ER!#REF!</definedName>
    <definedName name="__123Graph_BREER" hidden="1">[2]ER!#REF!</definedName>
    <definedName name="__123Graph_CREER" hidden="1">[2]ER!#REF!</definedName>
    <definedName name="_10GAZ_LIABS">#REF!</definedName>
    <definedName name="_11INT_RESERVES">#REF!</definedName>
    <definedName name="_1r">#REF!</definedName>
    <definedName name="_2Macros_Import_.qbop">[3]!'[Macros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FA_L">#REF!</definedName>
    <definedName name="_BOP2">[4]BoP!#REF!</definedName>
    <definedName name="_END94">#REF!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RES2">[4]RES!#REF!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[3]!atrade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[5]Q6!$E$28:$AH$28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[5]Q6!$E$26:$AH$26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C2">#REF!</definedName>
    <definedName name="copy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[6]NPV!$B$28</definedName>
    <definedName name="Discount_NC">[6]NPV!#REF!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[7]Main!$AB$25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[6]NPV!$B$25</definedName>
    <definedName name="Grace_NC">[6]NPV!#REF!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[4]Input!#REF!</definedName>
    <definedName name="INPUT_4">[4]Input!#REF!</definedName>
    <definedName name="Interest_IDA">[6]NPV!$B$27</definedName>
    <definedName name="Interest_NC">[6]NPV!#REF!</definedName>
    <definedName name="InterestRate">#REF!</definedName>
    <definedName name="jayendu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[6]NPV!$B$26</definedName>
    <definedName name="Maturity_NC">[6]NPV!#REF!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[3]!mflowsa</definedName>
    <definedName name="mflowsq">[3]!mflowsq</definedName>
    <definedName name="MIDDLE">#REF!</definedName>
    <definedName name="MISC4">[4]OUTPUT!#REF!</definedName>
    <definedName name="mstocksa">[3]!mstocksa</definedName>
    <definedName name="mstocksq">[3]!mstocksq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[7]Links!$A$1:$F$33</definedName>
    <definedName name="PRMONTH">#REF!</definedName>
    <definedName name="prn">[6]FSUOUT!$B$2:$V$32</definedName>
    <definedName name="Prog1998">'[8]2003'!#REF!</definedName>
    <definedName name="PRYEAR">#REF!</definedName>
    <definedName name="Q_5">#REF!</definedName>
    <definedName name="Q_6">#REF!</definedName>
    <definedName name="Q_7">#REF!</definedName>
    <definedName name="QFISCAL">'[9]Quarterly Raw Data'!#REF!</definedName>
    <definedName name="qqq" hidden="1">{#N/A,#N/A,FALSE,"EXTRABUDGT"}</definedName>
    <definedName name="QTAB7">'[9]Quarterly MacroFlow'!#REF!</definedName>
    <definedName name="QTAB7A">'[9]Quarterly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[2]BoP!$E$313:$BE$365</definedName>
    <definedName name="Tab25a">#REF!</definedName>
    <definedName name="Tab25b">#REF!</definedName>
    <definedName name="Table__47">[10]RED47!$A$1:$I$53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[7]ErrCheck!$A$3:$E$5</definedName>
    <definedName name="tblLinks">[7]Links!$A$4:$F$33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[5]Q5!$E$23:$AH$23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rade">#REF!</definedName>
    <definedName name="TRADE3">[4]Trade!#REF!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9" l="1"/>
  <c r="Z6" i="19"/>
  <c r="AA6" i="19"/>
  <c r="AB6" i="19"/>
  <c r="AC6" i="19"/>
  <c r="D6" i="19" l="1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C6" i="19"/>
  <c r="X6" i="19" l="1"/>
  <c r="AC8" i="19" l="1"/>
  <c r="AB8" i="19"/>
  <c r="AA8" i="19"/>
  <c r="N8" i="19" l="1"/>
  <c r="M8" i="19"/>
  <c r="L8" i="19"/>
  <c r="K8" i="19"/>
  <c r="J8" i="19"/>
  <c r="I8" i="19"/>
  <c r="H8" i="19"/>
  <c r="G8" i="19"/>
  <c r="F8" i="19"/>
  <c r="C8" i="19"/>
  <c r="E8" i="19"/>
  <c r="D8" i="19"/>
  <c r="P8" i="19" l="1"/>
  <c r="Q8" i="19"/>
  <c r="Z8" i="19"/>
  <c r="Y8" i="19"/>
  <c r="X8" i="19"/>
  <c r="W8" i="19"/>
  <c r="V8" i="19"/>
  <c r="U8" i="19"/>
  <c r="T8" i="19"/>
  <c r="S8" i="19"/>
  <c r="R8" i="19"/>
  <c r="O8" i="19" l="1"/>
</calcChain>
</file>

<file path=xl/sharedStrings.xml><?xml version="1.0" encoding="utf-8"?>
<sst xmlns="http://schemas.openxmlformats.org/spreadsheetml/2006/main" count="575" uniqueCount="398">
  <si>
    <t>Interest</t>
  </si>
  <si>
    <t>Memorandum:</t>
  </si>
  <si>
    <t>Royalties</t>
  </si>
  <si>
    <r>
      <t>Interest</t>
    </r>
    <r>
      <rPr>
        <b/>
        <vertAlign val="superscript"/>
        <sz val="10"/>
        <rFont val="Verdana"/>
        <family val="2"/>
      </rPr>
      <t xml:space="preserve"> 1 </t>
    </r>
  </si>
  <si>
    <t>Power project Suriname (CDB)</t>
  </si>
  <si>
    <t>Health Facilities Improvement Project (OPEC)</t>
  </si>
  <si>
    <t>TVET (Technical &amp; Vocational Education and Training) Project  "SFR" (CDB)</t>
  </si>
  <si>
    <t>TVET (Technical &amp; Vocational Education and Training) Project  "OCR" (CDB)</t>
  </si>
  <si>
    <t>Affordable Housing project, LISP-III (IsDB)</t>
  </si>
  <si>
    <t>Infrastructure project (Aannemingsmaatschappij Baitali NV )</t>
  </si>
  <si>
    <t>Infrastructure project (Tjongalanga NV)</t>
  </si>
  <si>
    <t>Infrastructure project (Kuldipsingh Infra NV)</t>
  </si>
  <si>
    <t>Wageningen Pumping Stations (exim bank india)</t>
  </si>
  <si>
    <t>Urban Development and Housing (IDB)</t>
  </si>
  <si>
    <t>Melkcentrale N.V.</t>
  </si>
  <si>
    <t>Basic Education Improvement Program II (BEIP 2) phase 1 (IDB)</t>
  </si>
  <si>
    <t>IsDB Technical &amp; Vocational Education and Training Project USD</t>
  </si>
  <si>
    <t xml:space="preserve"> CDB Street Lighting Retrofit</t>
  </si>
  <si>
    <t>Saramacca Canal System Rehabilitation Project</t>
  </si>
  <si>
    <t>Memorandum items:</t>
  </si>
  <si>
    <t>Total revenues</t>
  </si>
  <si>
    <t>On adjusted cash basis:</t>
  </si>
  <si>
    <t>Tax revenues</t>
  </si>
  <si>
    <t>Direct taxes</t>
  </si>
  <si>
    <t>Indirect taxes</t>
  </si>
  <si>
    <t>Non-tax revenues</t>
  </si>
  <si>
    <t xml:space="preserve">Total expenditures </t>
  </si>
  <si>
    <t>Wages and salaries</t>
  </si>
  <si>
    <t>Goods and services</t>
  </si>
  <si>
    <t>Subsidies and transfers</t>
  </si>
  <si>
    <t>Capital expenditure</t>
  </si>
  <si>
    <t>Overall balance</t>
  </si>
  <si>
    <t>Statistical Discrepancy</t>
  </si>
  <si>
    <t>Arrears incurred for the current fiscal year</t>
  </si>
  <si>
    <t>Primary balance</t>
  </si>
  <si>
    <t>Source: Ministry of Finance and Planning/ Suriname Debt Management Office/ Central Bank of Suriname.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</si>
  <si>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Data from the Suriname Debt Management Office.</t>
    </r>
  </si>
  <si>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Data from the balance sheets of the CBoS en other depository corporations.</t>
    </r>
  </si>
  <si>
    <r>
      <t>Mining</t>
    </r>
    <r>
      <rPr>
        <b/>
        <vertAlign val="superscript"/>
        <sz val="10"/>
        <rFont val="Verdana"/>
        <family val="2"/>
      </rPr>
      <t>1</t>
    </r>
  </si>
  <si>
    <t>Non-mining</t>
  </si>
  <si>
    <r>
      <t>Total mining revenues (SRD million)</t>
    </r>
    <r>
      <rPr>
        <b/>
        <vertAlign val="superscript"/>
        <sz val="11"/>
        <rFont val="Verdana"/>
        <family val="2"/>
      </rPr>
      <t xml:space="preserve">1 </t>
    </r>
  </si>
  <si>
    <t>Large and medium-sized companies</t>
  </si>
  <si>
    <t>Small-scale gold mining companies</t>
  </si>
  <si>
    <t>By original currency</t>
  </si>
  <si>
    <t>Mining revenues in SRD original currency (SRD million)</t>
  </si>
  <si>
    <t>Mining revenues in US$ original currency (valued in SRD million)</t>
  </si>
  <si>
    <t>Mining revenues in US$ original currency (US$ million)</t>
  </si>
  <si>
    <t>Exchange rate (US$)</t>
  </si>
  <si>
    <r>
      <t>Total mining revenues</t>
    </r>
    <r>
      <rPr>
        <b/>
        <vertAlign val="superscript"/>
        <sz val="11"/>
        <rFont val="Verdana"/>
        <family val="2"/>
      </rPr>
      <t>1</t>
    </r>
  </si>
  <si>
    <t xml:space="preserve"> Wage tax (includes social contribution)</t>
  </si>
  <si>
    <t xml:space="preserve"> Other direct taxes</t>
  </si>
  <si>
    <t xml:space="preserve">     Consent rights</t>
  </si>
  <si>
    <t xml:space="preserve">     Royalties</t>
  </si>
  <si>
    <t>Source: Ministry of Finance and Planning.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</si>
  <si>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Mining revenues from the oil, bauxite, gold and mining quarrying sectors.</t>
    </r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</si>
  <si>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Mining revenues from the oil, bauxite, gold and mining quarrying sectors.</t>
    </r>
  </si>
  <si>
    <t xml:space="preserve"> Total direct taxes</t>
  </si>
  <si>
    <t>Corporate tax, non-mining</t>
  </si>
  <si>
    <t>Wealth tax (inheritance, property tax)</t>
  </si>
  <si>
    <t>Dividend tax</t>
  </si>
  <si>
    <t>Rental value Tax</t>
  </si>
  <si>
    <t>Casino tax</t>
  </si>
  <si>
    <t>Lottery Tax</t>
  </si>
  <si>
    <r>
      <t>Statistical Discrepancy ODB</t>
    </r>
    <r>
      <rPr>
        <vertAlign val="superscript"/>
        <sz val="10"/>
        <rFont val="Verdana"/>
        <family val="2"/>
      </rPr>
      <t>1</t>
    </r>
  </si>
  <si>
    <t>Total indirect taxes</t>
  </si>
  <si>
    <t>Import duties</t>
  </si>
  <si>
    <t xml:space="preserve">Statistical fees </t>
  </si>
  <si>
    <t>Exicise on alcohol free drinks</t>
  </si>
  <si>
    <t>Wood export tax</t>
  </si>
  <si>
    <t>Excise on alcohol</t>
  </si>
  <si>
    <t xml:space="preserve">Public entertainment tax </t>
  </si>
  <si>
    <t>Excise on beer</t>
  </si>
  <si>
    <t>Excise on tobacco and cigarettes</t>
  </si>
  <si>
    <t>Fuel tax</t>
  </si>
  <si>
    <t>Sales tax</t>
  </si>
  <si>
    <r>
      <t>Statistical Discrepancy OIA</t>
    </r>
    <r>
      <rPr>
        <vertAlign val="superscript"/>
        <sz val="10"/>
        <rFont val="Verdana"/>
        <family val="2"/>
      </rPr>
      <t>1</t>
    </r>
  </si>
  <si>
    <t>Total non-tax revenues</t>
  </si>
  <si>
    <t>Cost import, export and transit</t>
  </si>
  <si>
    <t>Tax penalty and fees</t>
  </si>
  <si>
    <t>Number plates</t>
  </si>
  <si>
    <t>AOV (Old age contribution)</t>
  </si>
  <si>
    <t>Consent rights</t>
  </si>
  <si>
    <t>Navigation fees</t>
  </si>
  <si>
    <t>Visa fees / PSA / touristcard</t>
  </si>
  <si>
    <t>Mortgage registry office / Glis / stamp fees</t>
  </si>
  <si>
    <t xml:space="preserve">  Dividend</t>
  </si>
  <si>
    <t>Other non-tax revenues</t>
  </si>
  <si>
    <t>Total wages and salaries</t>
  </si>
  <si>
    <t>By ministry:</t>
  </si>
  <si>
    <t xml:space="preserve">  Justice and Police</t>
  </si>
  <si>
    <t xml:space="preserve">  Home Affairs</t>
  </si>
  <si>
    <t xml:space="preserve">  Defense</t>
  </si>
  <si>
    <t xml:space="preserve">  Agriculture, Animal Husbandry and Fisheries</t>
  </si>
  <si>
    <t xml:space="preserve">  Natural Resources</t>
  </si>
  <si>
    <t xml:space="preserve">  Social Affairs and Public Housing</t>
  </si>
  <si>
    <t xml:space="preserve">  Education, Science and Culture</t>
  </si>
  <si>
    <t>Public Schools</t>
  </si>
  <si>
    <t>Other</t>
  </si>
  <si>
    <t xml:space="preserve">  Health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</si>
  <si>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>Preliminary data.</t>
    </r>
  </si>
  <si>
    <t>By type of allowance:</t>
  </si>
  <si>
    <t>Salary</t>
  </si>
  <si>
    <t>Child benefits</t>
  </si>
  <si>
    <t>Representation allowances</t>
  </si>
  <si>
    <t>Premium</t>
  </si>
  <si>
    <t>Vacation allowances</t>
  </si>
  <si>
    <t>Special allowances</t>
  </si>
  <si>
    <t>Overtime</t>
  </si>
  <si>
    <t>Reward</t>
  </si>
  <si>
    <t>S.Z.F. employers contribution</t>
  </si>
  <si>
    <t>Pension employers contribution</t>
  </si>
  <si>
    <t>Tax credit</t>
  </si>
  <si>
    <t>Purchasing power compensation</t>
  </si>
  <si>
    <t>Others</t>
  </si>
  <si>
    <t>Wage tax</t>
  </si>
  <si>
    <t xml:space="preserve">Pension employee contribution  </t>
  </si>
  <si>
    <t xml:space="preserve">Pension premium purchase </t>
  </si>
  <si>
    <t xml:space="preserve">Savings pension contribution  </t>
  </si>
  <si>
    <t xml:space="preserve">S.Z.F. employee contribution </t>
  </si>
  <si>
    <t>Old age contribution</t>
  </si>
  <si>
    <t xml:space="preserve">S.Z.F. employer contribution  </t>
  </si>
  <si>
    <t xml:space="preserve">Pension employer contribution  </t>
  </si>
  <si>
    <t>Others (including "by third parties")</t>
  </si>
  <si>
    <t>Total subsidies and transfers</t>
  </si>
  <si>
    <t>Ministry of Agriculture, Animal Husbandry and Fisheries</t>
  </si>
  <si>
    <t>National Rice Research Institute (SNRI)</t>
  </si>
  <si>
    <t>Ministry of Natural Resources</t>
  </si>
  <si>
    <t xml:space="preserve"> Ordening of gold sector</t>
  </si>
  <si>
    <t xml:space="preserve"> Bauxite Institute Suriname (BIS)</t>
  </si>
  <si>
    <t xml:space="preserve">  Labor Mobility and Development (SAO)</t>
  </si>
  <si>
    <t>General Bureau of Statistics (ABS)</t>
  </si>
  <si>
    <t>Central Accountants Service (CLAD)</t>
  </si>
  <si>
    <t>Suriname Debt Office (SDMO)</t>
  </si>
  <si>
    <t>Old Age Fund (AOV)</t>
  </si>
  <si>
    <t>Child support (AKB)</t>
  </si>
  <si>
    <t>Financial support for people with disabilities (MMEB)</t>
  </si>
  <si>
    <t>Financial support for households (ZWHH)</t>
  </si>
  <si>
    <t>Ministry of Health</t>
  </si>
  <si>
    <t>Youth dental care (JTV)</t>
  </si>
  <si>
    <t>Regional Health Service (RGD)</t>
  </si>
  <si>
    <t>Psychiatric Center Suriname (PCS)</t>
  </si>
  <si>
    <t>Medical Mission Suriname (Medizebs)</t>
  </si>
  <si>
    <t>Central Training for Nursing and Related Professions (COVAB)</t>
  </si>
  <si>
    <t>Academic Hospital</t>
  </si>
  <si>
    <t>Diakonessen Hospital</t>
  </si>
  <si>
    <t>Regional Nickerie Hospital</t>
  </si>
  <si>
    <t>St. Vincentius Hospital (RKZ)</t>
  </si>
  <si>
    <t>s Lands Hospital</t>
  </si>
  <si>
    <t>Additional government contribution State Health Insurrance</t>
  </si>
  <si>
    <t>Ministry of Education, Science and Culture</t>
  </si>
  <si>
    <t>Anton de Kom University (ADEK)</t>
  </si>
  <si>
    <t>Special education</t>
  </si>
  <si>
    <t>Polytechnic College Suriname (PTC)</t>
  </si>
  <si>
    <t xml:space="preserve">Subsidy for school transport </t>
  </si>
  <si>
    <t>National Transport Company (N.V.B)</t>
  </si>
  <si>
    <t>Private Bus Organiszation (PLO)</t>
  </si>
  <si>
    <t>Shipping Company Suriname (SMS)</t>
  </si>
  <si>
    <t>Boat- and busholders</t>
  </si>
  <si>
    <t>Ministry of Home Affairs</t>
  </si>
  <si>
    <t>Suriname Bureau of Standards (SBS)</t>
  </si>
  <si>
    <t>Other subsidies</t>
  </si>
  <si>
    <t>Domestic</t>
  </si>
  <si>
    <t>External</t>
  </si>
  <si>
    <t>Source: Suriname Debt Management Office.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</si>
  <si>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Refers to interest payments and financing costs.</t>
    </r>
  </si>
  <si>
    <t xml:space="preserve">Total capital expenditures </t>
  </si>
  <si>
    <t>Agriculture, Animal Husbandry and Fisheries</t>
  </si>
  <si>
    <t>Natural Resources</t>
  </si>
  <si>
    <t>Education, Science and Culture</t>
  </si>
  <si>
    <t>Material transport</t>
  </si>
  <si>
    <t>Housing projects</t>
  </si>
  <si>
    <t xml:space="preserve">Construction  </t>
  </si>
  <si>
    <t>Health</t>
  </si>
  <si>
    <t>Net Supplier Arrears</t>
  </si>
  <si>
    <t>Net Interest Arrears</t>
  </si>
  <si>
    <t>Ministry of Economic Affairs, Entrepeneurship and Technological Innovation</t>
  </si>
  <si>
    <t>Pensionfund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</si>
  <si>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 xml:space="preserve">Preliminary data. </t>
    </r>
  </si>
  <si>
    <t>Expenditure on cash basis is adjusted and presented on a gross basis, for EBS subsidies arising from revenue settlements.</t>
  </si>
  <si>
    <r>
      <rPr>
        <vertAlign val="superscript"/>
        <sz val="9"/>
        <rFont val="Verdana"/>
        <family val="2"/>
      </rPr>
      <t xml:space="preserve">* </t>
    </r>
    <r>
      <rPr>
        <sz val="9"/>
        <rFont val="Verdana"/>
        <family val="2"/>
      </rPr>
      <t xml:space="preserve"> Preliminary</t>
    </r>
    <r>
      <rPr>
        <vertAlign val="superscript"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data. </t>
    </r>
  </si>
  <si>
    <t>Public Works</t>
  </si>
  <si>
    <t>Ministry of Finance and Planning</t>
  </si>
  <si>
    <t xml:space="preserve">  Foreign Affairs, International Business and International Cooperation</t>
  </si>
  <si>
    <t xml:space="preserve">  Finance and Planning</t>
  </si>
  <si>
    <t>Economic Affairs, Entrepeneurship and Technological Innovation</t>
  </si>
  <si>
    <t xml:space="preserve">  Public Works</t>
  </si>
  <si>
    <t>Transport, Communication and Toerism</t>
  </si>
  <si>
    <t>Ministry of Labour, Employment and Youth Affairs</t>
  </si>
  <si>
    <t>Ministry of Social Affairs and Public Housing</t>
  </si>
  <si>
    <t>Ministry of Transport, Communication and Tourism</t>
  </si>
  <si>
    <r>
      <t xml:space="preserve">  Regional Development and Sport</t>
    </r>
    <r>
      <rPr>
        <vertAlign val="superscript"/>
        <sz val="10"/>
        <rFont val="Verdana"/>
        <family val="2"/>
      </rPr>
      <t>**</t>
    </r>
  </si>
  <si>
    <r>
      <t xml:space="preserve">  Labour, Employment and Youth Affairs</t>
    </r>
    <r>
      <rPr>
        <vertAlign val="superscript"/>
        <sz val="10"/>
        <rFont val="Verdana"/>
        <family val="2"/>
      </rPr>
      <t>**</t>
    </r>
  </si>
  <si>
    <r>
      <rPr>
        <vertAlign val="superscript"/>
        <sz val="8"/>
        <rFont val="Verdana"/>
        <family val="2"/>
      </rPr>
      <t>*</t>
    </r>
    <r>
      <rPr>
        <sz val="8"/>
        <rFont val="Verdana"/>
        <family val="2"/>
      </rPr>
      <t xml:space="preserve">Preliminary data. </t>
    </r>
  </si>
  <si>
    <t xml:space="preserve"> Subsidies to EBS related to settlements </t>
  </si>
  <si>
    <r>
      <t>Land and Forestry Management</t>
    </r>
    <r>
      <rPr>
        <vertAlign val="superscript"/>
        <sz val="10"/>
        <rFont val="Verdana"/>
        <family val="2"/>
      </rPr>
      <t>**</t>
    </r>
  </si>
  <si>
    <r>
      <t xml:space="preserve">  Physical Planning and Environment</t>
    </r>
    <r>
      <rPr>
        <vertAlign val="superscript"/>
        <sz val="10"/>
        <rFont val="Verdana"/>
        <family val="2"/>
      </rPr>
      <t>**</t>
    </r>
  </si>
  <si>
    <t>Grants</t>
  </si>
  <si>
    <r>
      <rPr>
        <vertAlign val="superscript"/>
        <sz val="9"/>
        <rFont val="Verdana"/>
        <family val="2"/>
      </rPr>
      <t xml:space="preserve">* </t>
    </r>
    <r>
      <rPr>
        <sz val="9"/>
        <rFont val="Verdana"/>
        <family val="2"/>
      </rPr>
      <t xml:space="preserve">Preliminary data. </t>
    </r>
  </si>
  <si>
    <t>Infrastructure project (NV Nationale Uitvoeringsbedrijf (NUB))</t>
  </si>
  <si>
    <t>Support allowances</t>
  </si>
  <si>
    <t xml:space="preserve"> OC-SU Support for the implementation of the EBS Investment Plan</t>
  </si>
  <si>
    <t xml:space="preserve"> IADB 4615/OC-SU Sustainable Agricultural Productivity Program</t>
  </si>
  <si>
    <t>RZW</t>
  </si>
  <si>
    <t>Wage tax, mining</t>
  </si>
  <si>
    <t xml:space="preserve">Wage tax, non mining </t>
  </si>
  <si>
    <t>LVV AGR COMPET PROGR (IDB)</t>
  </si>
  <si>
    <t>Health System Strenghtening Project (IsDB)</t>
  </si>
  <si>
    <t>Aannemingsbedrijf Pahlad N.V - APS</t>
  </si>
  <si>
    <t>IDB-OWT&amp;C IMPR.TR.LOG &amp;COMP.SUR.USD</t>
  </si>
  <si>
    <t xml:space="preserve"> Dividend</t>
  </si>
  <si>
    <t xml:space="preserve"> Corporate tax</t>
  </si>
  <si>
    <t xml:space="preserve">Forestry levy </t>
  </si>
  <si>
    <t>Corporate tax, mining</t>
  </si>
  <si>
    <t>Withholding tax</t>
  </si>
  <si>
    <t>Surpost</t>
  </si>
  <si>
    <t xml:space="preserve">Planning Office </t>
  </si>
  <si>
    <t xml:space="preserve"> Other non-tax</t>
  </si>
  <si>
    <t>Finabank</t>
  </si>
  <si>
    <r>
      <t xml:space="preserve">Deposits third party accounts </t>
    </r>
    <r>
      <rPr>
        <b/>
        <vertAlign val="superscript"/>
        <sz val="10"/>
        <rFont val="Verdana"/>
        <family val="2"/>
      </rPr>
      <t xml:space="preserve"> </t>
    </r>
  </si>
  <si>
    <t xml:space="preserve">Inflow Newmont </t>
  </si>
  <si>
    <t xml:space="preserve">Outflow Newmont </t>
  </si>
  <si>
    <t xml:space="preserve">Inflow Rosebel Goldmines </t>
  </si>
  <si>
    <t xml:space="preserve">Outflow Rosebel Goldmines </t>
  </si>
  <si>
    <t>Financing balance (-), primary</t>
  </si>
  <si>
    <t>Financing balance (-), primary non-mining</t>
  </si>
  <si>
    <t>Central Bank of Suriname</t>
  </si>
  <si>
    <t>Cash revenue data are adjusted and presented on a gross basis taking into account revenues settled with EBS subsidies.</t>
  </si>
  <si>
    <t xml:space="preserve">Others </t>
  </si>
  <si>
    <t>FAI</t>
  </si>
  <si>
    <t>Stichting Productieve Werk Eenheden</t>
  </si>
  <si>
    <t xml:space="preserve">Fuel subsidy </t>
  </si>
  <si>
    <t xml:space="preserve">License fees </t>
  </si>
  <si>
    <t xml:space="preserve"> Oil distribution to ministeries related to settlements</t>
  </si>
  <si>
    <t>OWMCP</t>
  </si>
  <si>
    <t xml:space="preserve">Social program </t>
  </si>
  <si>
    <t>Welfare (onderstand)</t>
  </si>
  <si>
    <t>Amortization</t>
  </si>
  <si>
    <t>IMF</t>
  </si>
  <si>
    <t>IFIs</t>
  </si>
  <si>
    <t>Bilateral</t>
  </si>
  <si>
    <t>Commercial</t>
  </si>
  <si>
    <t>Disbursement</t>
  </si>
  <si>
    <t>Loans</t>
  </si>
  <si>
    <t>Central Bank</t>
  </si>
  <si>
    <t>Other Depository Corporations</t>
  </si>
  <si>
    <t>Other Financial Corporations</t>
  </si>
  <si>
    <t>Non-Financial Corporations</t>
  </si>
  <si>
    <t>Overdrafts (net)</t>
  </si>
  <si>
    <t>Net Incurrence of liabilities (+)</t>
  </si>
  <si>
    <t>Currency and Deposits</t>
  </si>
  <si>
    <t>Other Financial sector</t>
  </si>
  <si>
    <t>Net Acquisition financial assets (+)</t>
  </si>
  <si>
    <t>Net Financial Transactions</t>
  </si>
  <si>
    <t>`</t>
  </si>
  <si>
    <t>GDP*</t>
  </si>
  <si>
    <r>
      <rPr>
        <vertAlign val="superscript"/>
        <sz val="9"/>
        <rFont val="Verdana"/>
        <family val="2"/>
      </rPr>
      <t>3</t>
    </r>
    <r>
      <rPr>
        <sz val="9"/>
        <rFont val="Verdana"/>
        <family val="2"/>
      </rPr>
      <t xml:space="preserve"> Government account at the Central Bank of Suriname to secure loans with regard to the consolidated government debt with the CBoS and </t>
    </r>
  </si>
  <si>
    <t xml:space="preserve">  the Finabank to secure  the meta agreement.</t>
  </si>
  <si>
    <t>Securities (net)</t>
  </si>
  <si>
    <t xml:space="preserve">Table 1.1 Suriname: Central government operations budget vs realisation, </t>
  </si>
  <si>
    <t>Value Added Tax (VAT)</t>
  </si>
  <si>
    <t>Overall balance (% of GDP)</t>
  </si>
  <si>
    <t>Primary balance (% of GDP)</t>
  </si>
  <si>
    <t>Loans (net)</t>
  </si>
  <si>
    <r>
      <t>Disbursements</t>
    </r>
    <r>
      <rPr>
        <i/>
        <vertAlign val="superscript"/>
        <sz val="10"/>
        <rFont val="Verdana"/>
        <family val="2"/>
      </rPr>
      <t>1</t>
    </r>
  </si>
  <si>
    <r>
      <t>minus: Amortization</t>
    </r>
    <r>
      <rPr>
        <vertAlign val="superscript"/>
        <sz val="10"/>
        <rFont val="Verdana"/>
        <family val="2"/>
      </rPr>
      <t>1</t>
    </r>
  </si>
  <si>
    <t>Escrow Account (net)</t>
  </si>
  <si>
    <t>Actual in % of Budget</t>
  </si>
  <si>
    <r>
      <t>Disbursement</t>
    </r>
    <r>
      <rPr>
        <vertAlign val="superscript"/>
        <sz val="10"/>
        <rFont val="Verdana"/>
        <family val="2"/>
      </rPr>
      <t>1</t>
    </r>
  </si>
  <si>
    <r>
      <t>Amortization</t>
    </r>
    <r>
      <rPr>
        <vertAlign val="superscript"/>
        <sz val="10"/>
        <rFont val="Verdana"/>
        <family val="2"/>
      </rPr>
      <t>1</t>
    </r>
  </si>
  <si>
    <r>
      <t>Salary (contract basis)</t>
    </r>
    <r>
      <rPr>
        <vertAlign val="superscript"/>
        <sz val="10"/>
        <rFont val="Verdana"/>
        <family val="2"/>
      </rPr>
      <t>1</t>
    </r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</si>
  <si>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>Employment contract</t>
    </r>
  </si>
  <si>
    <t xml:space="preserve">TVET project fase 2. service Istana agreement </t>
  </si>
  <si>
    <t xml:space="preserve"> Consolidating a Sustainable Energy Sector</t>
  </si>
  <si>
    <t xml:space="preserve">Securities </t>
  </si>
  <si>
    <t xml:space="preserve">Payment of arrears </t>
  </si>
  <si>
    <t xml:space="preserve">  (Ontvanger der Invoerrechten en Accijnzen/OIA).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</si>
  <si>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Caused by the time difference between cash receipts and administrative bookings of the Receiver of Import Duties and Excises</t>
    </r>
  </si>
  <si>
    <t xml:space="preserve">Water sector (SWM) - (KBC) </t>
  </si>
  <si>
    <t xml:space="preserve">   Cash revenue data are adjusted and presented on a gross basis taking into account revenues settled with EBS subsidies.</t>
  </si>
  <si>
    <t>Interest arrears</t>
  </si>
  <si>
    <t>Total deductions</t>
  </si>
  <si>
    <t>Health Services Improvement Project (IsDB)</t>
  </si>
  <si>
    <t xml:space="preserve">Note:  Government operations on a cash basis concern actual receipts and actual payments of the government during the reporting  period. However, </t>
  </si>
  <si>
    <t xml:space="preserve">          revenues are adjusted and presented on a gross  basis taking into account revenues settled with EBS subsidies. Likewise, within expenditures government </t>
  </si>
  <si>
    <t xml:space="preserve">          subsidies to EBS are presented on gross basis. Classification and valuation follow the international methodology of </t>
  </si>
  <si>
    <t xml:space="preserve">          the Government Finance Statistics Manual (GFSM) of the International Monetary Fund.</t>
  </si>
  <si>
    <r>
      <rPr>
        <vertAlign val="superscript"/>
        <sz val="9"/>
        <rFont val="Verdana"/>
        <family val="2"/>
      </rPr>
      <t>*</t>
    </r>
    <r>
      <rPr>
        <sz val="9"/>
        <rFont val="Verdana"/>
        <family val="2"/>
      </rPr>
      <t>Preliminary data. Cash revenue data are adjusted and presented on a gross basis taking into account revenues settled with EBS subsidies.</t>
    </r>
  </si>
  <si>
    <t xml:space="preserve">Note:    Government operations on a cash basis concern actual receipts and actual payments of the </t>
  </si>
  <si>
    <t xml:space="preserve">            government during the  reporting  period. However, revenues are adjusted and presented on</t>
  </si>
  <si>
    <t xml:space="preserve">            a gross basis taking into account revenues settled with EBS subsidies. Likewise, within </t>
  </si>
  <si>
    <t xml:space="preserve">            expenditures government subsidies to EBS are presented on gross basis. Classification </t>
  </si>
  <si>
    <t xml:space="preserve">           and valuation follow the international methodology of the Government Finance Statistics Manual </t>
  </si>
  <si>
    <t xml:space="preserve">           (GFSM) of the International Monetary Fund.</t>
  </si>
  <si>
    <r>
      <t>Central Bank</t>
    </r>
    <r>
      <rPr>
        <vertAlign val="superscript"/>
        <sz val="10"/>
        <rFont val="Verdana"/>
        <family val="2"/>
      </rPr>
      <t>2</t>
    </r>
  </si>
  <si>
    <r>
      <t>Other Depository Corporations</t>
    </r>
    <r>
      <rPr>
        <vertAlign val="superscript"/>
        <sz val="10"/>
        <rFont val="Verdana"/>
        <family val="2"/>
      </rPr>
      <t>2</t>
    </r>
  </si>
  <si>
    <r>
      <t>Escrow Account (net)</t>
    </r>
    <r>
      <rPr>
        <vertAlign val="superscript"/>
        <sz val="10"/>
        <rFont val="Verdana"/>
        <family val="2"/>
      </rPr>
      <t>3</t>
    </r>
  </si>
  <si>
    <r>
      <t>Disbursements</t>
    </r>
    <r>
      <rPr>
        <vertAlign val="superscript"/>
        <sz val="10"/>
        <rFont val="Verdana"/>
        <family val="2"/>
      </rPr>
      <t>1</t>
    </r>
  </si>
  <si>
    <r>
      <t>Overdrafts (net)</t>
    </r>
    <r>
      <rPr>
        <vertAlign val="superscript"/>
        <sz val="10"/>
        <rFont val="Verdana"/>
        <family val="2"/>
      </rPr>
      <t>2</t>
    </r>
  </si>
  <si>
    <r>
      <t>Salary (temporary basis)</t>
    </r>
    <r>
      <rPr>
        <vertAlign val="superscript"/>
        <sz val="10"/>
        <rFont val="Verdana"/>
        <family val="2"/>
      </rPr>
      <t>2</t>
    </r>
  </si>
  <si>
    <t xml:space="preserve">Other capital expenditures </t>
  </si>
  <si>
    <t xml:space="preserve"> Others </t>
  </si>
  <si>
    <t>Others (algemeen/tussenrek)</t>
  </si>
  <si>
    <t>SOL and Rubis related to settlements (fuel)</t>
  </si>
  <si>
    <t>Alliance</t>
  </si>
  <si>
    <t>Acquisition of External Financial Assets</t>
  </si>
  <si>
    <t>Disposal of External Financial Assets</t>
  </si>
  <si>
    <t>Purchasing power compensation for hospitals (State Health Insurance)</t>
  </si>
  <si>
    <t xml:space="preserve"> VAT</t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</si>
  <si>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Caused by the time difference between cash receipts and administrative bookings of the Receiver of Direct Taxes (Ontvanger der Directe Belastingen/ODB).</t>
    </r>
  </si>
  <si>
    <t>Land Conversion</t>
  </si>
  <si>
    <t xml:space="preserve">  Surinaamse Televisie Stichting (STVS)</t>
  </si>
  <si>
    <t xml:space="preserve">CAREMCO (asfalteringsproject) </t>
  </si>
  <si>
    <t>T 1.0</t>
  </si>
  <si>
    <t>T 1.1</t>
  </si>
  <si>
    <t>T 2.1.1</t>
  </si>
  <si>
    <t>T 2.1.2</t>
  </si>
  <si>
    <t>T 2.1.3</t>
  </si>
  <si>
    <t>T 2.2</t>
  </si>
  <si>
    <t>T 2.3</t>
  </si>
  <si>
    <t>T 2.4</t>
  </si>
  <si>
    <t>T 2.5</t>
  </si>
  <si>
    <t>T 2.6</t>
  </si>
  <si>
    <t>T 2.7</t>
  </si>
  <si>
    <t>T 2.8</t>
  </si>
  <si>
    <t>T 2.9</t>
  </si>
  <si>
    <t>T 2.10</t>
  </si>
  <si>
    <t>T 2.11</t>
  </si>
  <si>
    <t>T 2.12</t>
  </si>
  <si>
    <t>Table</t>
  </si>
  <si>
    <t xml:space="preserve">AIP (Agro-Industrial Park)  EKN Covered Facility Agreement 7-8-2019 </t>
  </si>
  <si>
    <t>Adek-project</t>
  </si>
  <si>
    <t>Title</t>
  </si>
  <si>
    <t>OIL</t>
  </si>
  <si>
    <t>MINING</t>
  </si>
  <si>
    <t>DIRECT TAXES</t>
  </si>
  <si>
    <t>Income Tax,</t>
  </si>
  <si>
    <t>Wage Tax &amp; AOV</t>
  </si>
  <si>
    <t>Dividend Tax</t>
  </si>
  <si>
    <t xml:space="preserve">Withholding tax S&amp;G </t>
  </si>
  <si>
    <t>INDIRECT TAXES</t>
  </si>
  <si>
    <t>OTHER INCOME</t>
  </si>
  <si>
    <t xml:space="preserve">Cash Dividend </t>
  </si>
  <si>
    <t xml:space="preserve">Royalty </t>
  </si>
  <si>
    <t>Non-tax other</t>
  </si>
  <si>
    <t>T 2.1.4</t>
  </si>
  <si>
    <t xml:space="preserve">Totaal verrekeningen </t>
  </si>
  <si>
    <t>Total revenues on cash basis</t>
  </si>
  <si>
    <t>Totaal revenues on adjusted cash basis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</si>
  <si>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In this table a distinction is made between revenues from the oil sector and other mining sectors (including the gold sector).</t>
    </r>
  </si>
  <si>
    <r>
      <rPr>
        <vertAlign val="superscript"/>
        <sz val="11"/>
        <rFont val="Verdana"/>
        <family val="2"/>
      </rPr>
      <t xml:space="preserve">** </t>
    </r>
    <r>
      <rPr>
        <sz val="11"/>
        <rFont val="Verdana"/>
        <family val="2"/>
      </rPr>
      <t>Ministries that have partly been transferred to another ministry, but the description has not yet been adjusted in the CEBUMA report.</t>
    </r>
  </si>
  <si>
    <r>
      <rPr>
        <vertAlign val="superscript"/>
        <sz val="11"/>
        <rFont val="Verdana"/>
        <family val="2"/>
      </rPr>
      <t>2</t>
    </r>
    <r>
      <rPr>
        <sz val="11"/>
        <rFont val="Verdana"/>
        <family val="2"/>
      </rPr>
      <t>Temporary appointment</t>
    </r>
  </si>
  <si>
    <t xml:space="preserve">  SIVIS</t>
  </si>
  <si>
    <t>TVET project fase 2. service Ijarah agreement (IsDB)</t>
  </si>
  <si>
    <t xml:space="preserve"> Other indirect taxes</t>
  </si>
  <si>
    <t>Land rent</t>
  </si>
  <si>
    <t>2025 Budget</t>
  </si>
  <si>
    <t>Infrastructure contractors</t>
  </si>
  <si>
    <t>Capital injection CBvS (recapitalization)</t>
  </si>
  <si>
    <t>Voedingsgeld</t>
  </si>
  <si>
    <t>Perm. Education</t>
  </si>
  <si>
    <t>Cabinets allowances</t>
  </si>
  <si>
    <t>Tables Government Finance Statistics Jan 2023 – Mar 2025</t>
  </si>
  <si>
    <t>Suriname: Central government operations on adjusted cash basis, Jan 2023 - Mar 2025 (SRD million)</t>
  </si>
  <si>
    <t>Suriname: Central government operations budget vs realisation, Jan - Mar 2025 (SRD million)</t>
  </si>
  <si>
    <t>Suriname: Government revenues from mining and non-mining, Jan 2023 - Mar 2025 (SRD million)</t>
  </si>
  <si>
    <t>Suriname: Mining revenues by company segment, revenue type and original currency, Jan 2023 - Mar 2025</t>
  </si>
  <si>
    <t>Suriname: Mining revenues by revenue type,  Jan 2023 - Mar 2025 (SRD million)</t>
  </si>
  <si>
    <t>Suriname: Oil and Mining revenues by revenue type,  Jan 2023 - Mar 2025 (SRD million)</t>
  </si>
  <si>
    <t>Suriname: Direct taxes, Jan 2023 - Mar 2025 (SRD million)</t>
  </si>
  <si>
    <t>Suriname: Indirect taxes, Jan 2023 - Mar 2025 (SRD million)</t>
  </si>
  <si>
    <t>Suriname: Non-tax revenues, Jan 2023 - Mar 2025 (SRD million)</t>
  </si>
  <si>
    <t>Suriname: Wages and salaries of civil servants by ministry, Jan 2023 - Mar 2025  (SRD million)</t>
  </si>
  <si>
    <t>Suriname: Wages and salaries of civil servants by type of allowance, Jan 2023 - Mar 2025 (SRD million)</t>
  </si>
  <si>
    <t>Suriname: Deductions to wages and salaries, Jan 2023 - Mar 2025 (SRD million)</t>
  </si>
  <si>
    <t xml:space="preserve">Suriname: Subsidies and transfers, Jan 2023 - Mar 2025 (SRD million) </t>
  </si>
  <si>
    <t xml:space="preserve">Suriname: Interest, Jan 2023 - Mar 2025 (SRD million)  </t>
  </si>
  <si>
    <t>Suriname: Capital expenditures, Jan 2023 - Mar 2025 (SRD million)</t>
  </si>
  <si>
    <t xml:space="preserve">Suriname: Deposits in third party accounts, Jan 2023 - Mar 2025 (SRD million) </t>
  </si>
  <si>
    <t>Suriname: Financing, Jan 2023 - Mar 2025 (SRD million)</t>
  </si>
  <si>
    <t>versie 29 mei 2025</t>
  </si>
  <si>
    <t>Table 1.0 Suriname: Central government operations on adjusted cash basis, Jan 2023 - Mar 2025 (SRD million)</t>
  </si>
  <si>
    <t xml:space="preserve">                 Jan - Mar 2025 (SRD million)</t>
  </si>
  <si>
    <t>Table 2.1.1 Suriname: Government revenues from mining and non-mining, Jan 2023 - Mar 2025 (SRD million)</t>
  </si>
  <si>
    <t>Table 2.1.2 Suriname: Mining revenues by company segment, revenue type and original currency, Jan 2023 - Mar 2025</t>
  </si>
  <si>
    <t>Table 2.1.3 Suriname: Mining revenues by revenue type,  Jan 2023 - Mar 2025 (SRD million)</t>
  </si>
  <si>
    <r>
      <t>Tabel 2.1.4 Suriname: Oil and Mining revenues</t>
    </r>
    <r>
      <rPr>
        <b/>
        <vertAlign val="superscript"/>
        <sz val="10"/>
        <rFont val="Verdana"/>
        <family val="2"/>
      </rPr>
      <t>1</t>
    </r>
    <r>
      <rPr>
        <b/>
        <sz val="10"/>
        <rFont val="Verdana"/>
        <family val="2"/>
      </rPr>
      <t xml:space="preserve"> by revenue type,  Jan 2023 - Mar 2025 (SRD million)</t>
    </r>
  </si>
  <si>
    <t>Table 2.2 Suriname: Direct taxes, Jan 2023 - Mar 2025 (SRD million)</t>
  </si>
  <si>
    <t>Table 2.3 Suriname: Indirect taxes, Jan 2023 - Mar 2025 (SRD million)</t>
  </si>
  <si>
    <t>Table 2.4 Suriname: Non-tax revenues, Jan 2023 - Mar 2025 (SRD million)</t>
  </si>
  <si>
    <t>Table 2.5 Suriname: Wages and salaries of civil servants by ministry, Jan 2023 - Mar 2025  (SRD million)</t>
  </si>
  <si>
    <t>Table 2.6 Suriname: Wages and salaries of civil servants by type of allowance, Jan 2023 - Mar 2025 (SRD million)</t>
  </si>
  <si>
    <t>Table 2.7 Suriname: Deductions to wages and salaries, Jan 2023 - Mar 2025 (SRD million)</t>
  </si>
  <si>
    <t xml:space="preserve">Table 2.8 Suriname: Subsidies and transfers, Jan 2023 - Mar 2025 (SRD million) </t>
  </si>
  <si>
    <t xml:space="preserve">Table 2.9 Suriname: Interest, Jan 2023 - Mar 2025 (SRD million)  </t>
  </si>
  <si>
    <t>Table 2.10 Suriname: Capital expenditures, Jan 2023 - Mar 2025 (SRD million)</t>
  </si>
  <si>
    <t xml:space="preserve">Table 2.11 Suriname: Deposits in third party accounts, Jan 2023 - Mar 2025 (SRD million) </t>
  </si>
  <si>
    <t>Table 2.12 Suriname: Financing, Jan 2023 - Mar 2025 (SRD million)</t>
  </si>
  <si>
    <t xml:space="preserve">Jan - Mar 2025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</si>
</sst>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3" formatCode="_ * #,##0.00_ ;_ * \-#,##0.00_ ;_ * &quot;-&quot;??_ ;_ @_ 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(* #,##0.0_);_(* \(#,##0.0\);_(* &quot;-&quot;??_);_(@_)"/>
    <numFmt numFmtId="169" formatCode="_-* #,##0.00_-;_-* #,##0.00\-;_-* &quot;-&quot;??_-;_-@_-"/>
    <numFmt numFmtId="170" formatCode="_-* #,##0.0_-;_-* #,##0.0\-;_-* &quot;-&quot;??_-;_-@_-"/>
    <numFmt numFmtId="171" formatCode="_(* #,##0_);_(* \(#,##0\);_(* &quot;-&quot;??_);_(@_)"/>
    <numFmt numFmtId="172" formatCode="_-* #,##0_-;_-* #,##0\-;_-* &quot;-&quot;??_-;_-@_-"/>
    <numFmt numFmtId="173" formatCode="0.0"/>
    <numFmt numFmtId="174" formatCode="_(* #,##0.0_);_(* \(#,##0.0\);_(* &quot;-&quot;?_);_(@_)"/>
    <numFmt numFmtId="175" formatCode="&quot;SRD&quot;\ #,##0;[Red]&quot;SRD&quot;\ \-#,##0"/>
    <numFmt numFmtId="176" formatCode="_ * #,##0.0_ ;_ * \-#,##0.0_ ;_ * &quot;-&quot;??_ ;_ @_ 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#,##0."/>
    <numFmt numFmtId="183" formatCode="&quot;€&quot;#."/>
    <numFmt numFmtId="184" formatCode="_-[$€-2]* #,##0.00_-;\-[$€-2]* #,##0.00_-;_-[$€-2]* &quot;-&quot;??_-"/>
    <numFmt numFmtId="185" formatCode="#.00"/>
    <numFmt numFmtId="186" formatCode="0.0_)"/>
    <numFmt numFmtId="187" formatCode="[Black][&gt;0.05]#,##0.0;[Black][&lt;-0.05]\-#,##0.0;;"/>
    <numFmt numFmtId="188" formatCode="[Black][&gt;0.5]#,##0;[Black][&lt;-0.5]\-#,##0;;"/>
    <numFmt numFmtId="189" formatCode="_-* #,##0.00_-;\-* #,##0.00_-;_-* &quot;-&quot;??_-;_-@_-"/>
    <numFmt numFmtId="190" formatCode="#,##0.00&quot; &quot;;&quot; (&quot;#,##0.00&quot;)&quot;;&quot; -&quot;#&quot; &quot;;@&quot; &quot;"/>
    <numFmt numFmtId="191" formatCode="[$-413]d/mmm/yyyy;@"/>
    <numFmt numFmtId="192" formatCode="_-&quot;$&quot;* #,##0.00_-;\-&quot;$&quot;* #,##0.00_-;_-&quot;$&quot;* &quot;-&quot;??_-;_-@_-"/>
    <numFmt numFmtId="193" formatCode="&quot;$&quot;#."/>
    <numFmt numFmtId="194" formatCode="#,##0.00&quot; &quot;;#,##0.00&quot;-&quot;;&quot; -&quot;#&quot; &quot;;@&quot; &quot;"/>
    <numFmt numFmtId="195" formatCode="[$-409]General"/>
    <numFmt numFmtId="196" formatCode="&quot;fl&quot;\ #,##0_-;&quot;fl&quot;\ #,##0\-"/>
    <numFmt numFmtId="197" formatCode="[$$-409]#,##0.00;[Red]&quot;-&quot;[$$-409]#,##0.00"/>
    <numFmt numFmtId="198" formatCode="_ &quot;SRD&quot;\ * #,##0.00_ ;_ &quot;SRD&quot;\ * \-#,##0.00_ ;_ &quot;SRD&quot;\ * &quot;-&quot;??_ ;_ @_ "/>
    <numFmt numFmtId="199" formatCode="_(* #,##0.000_);_(* \(#,##0.000\);_(* &quot;-&quot;??_);_(@_)"/>
    <numFmt numFmtId="200" formatCode="#,##0.000"/>
    <numFmt numFmtId="201" formatCode="[Black][&gt;0]#,##0.0;[Black][&lt;0]\-#,##0.0;;"/>
    <numFmt numFmtId="202" formatCode="[Black][&gt;0]#,##0;[Black][&lt;0]\-#,##0;;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sz val="9"/>
      <color theme="1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9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vertAlign val="superscript"/>
      <sz val="10"/>
      <name val="Verdana"/>
      <family val="2"/>
    </font>
    <font>
      <sz val="9"/>
      <color rgb="FFFF000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2"/>
      <name val="Arial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Times"/>
      <family val="1"/>
    </font>
    <font>
      <sz val="10"/>
      <name val="Courier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vertAlign val="superscript"/>
      <sz val="11"/>
      <name val="Verdana"/>
      <family val="2"/>
    </font>
    <font>
      <b/>
      <sz val="10.5"/>
      <name val="Verdana"/>
      <family val="2"/>
    </font>
    <font>
      <vertAlign val="superscript"/>
      <sz val="8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i/>
      <sz val="9"/>
      <color theme="1"/>
      <name val="Verdana"/>
      <family val="2"/>
    </font>
    <font>
      <i/>
      <vertAlign val="superscript"/>
      <sz val="10"/>
      <name val="Verdana"/>
      <family val="2"/>
    </font>
    <font>
      <sz val="9"/>
      <color rgb="FF00B050"/>
      <name val="Verdana"/>
      <family val="2"/>
    </font>
    <font>
      <sz val="11"/>
      <color rgb="FF00B050"/>
      <name val="Verdana"/>
      <family val="2"/>
    </font>
    <font>
      <b/>
      <sz val="14"/>
      <color theme="1"/>
      <name val="Verdana"/>
      <family val="2"/>
    </font>
    <font>
      <sz val="11"/>
      <color rgb="FF000000"/>
      <name val="Verdana"/>
      <family val="2"/>
    </font>
    <font>
      <sz val="14"/>
      <color rgb="FF000000"/>
      <name val="Verdana"/>
      <family val="2"/>
    </font>
    <font>
      <i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1"/>
      <color theme="1"/>
      <name val="Verdana"/>
      <family val="2"/>
    </font>
    <font>
      <vertAlign val="superscript"/>
      <sz val="11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74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0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7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75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" fontId="47" fillId="34" borderId="12">
      <alignment horizontal="right" vertical="center"/>
    </xf>
    <xf numFmtId="0" fontId="48" fillId="34" borderId="12">
      <alignment horizontal="right" vertical="center"/>
    </xf>
    <xf numFmtId="0" fontId="5" fillId="34" borderId="25"/>
    <xf numFmtId="0" fontId="47" fillId="35" borderId="12">
      <alignment horizontal="center" vertical="center"/>
    </xf>
    <xf numFmtId="1" fontId="47" fillId="34" borderId="12">
      <alignment horizontal="right" vertical="center"/>
    </xf>
    <xf numFmtId="0" fontId="5" fillId="34" borderId="0"/>
    <xf numFmtId="0" fontId="49" fillId="34" borderId="12">
      <alignment horizontal="left" vertical="center"/>
    </xf>
    <xf numFmtId="0" fontId="49" fillId="34" borderId="12"/>
    <xf numFmtId="0" fontId="48" fillId="34" borderId="12">
      <alignment horizontal="right" vertical="center"/>
    </xf>
    <xf numFmtId="0" fontId="50" fillId="36" borderId="12">
      <alignment horizontal="left" vertical="center"/>
    </xf>
    <xf numFmtId="0" fontId="50" fillId="36" borderId="12">
      <alignment horizontal="left" vertical="center"/>
    </xf>
    <xf numFmtId="0" fontId="51" fillId="34" borderId="12">
      <alignment horizontal="left" vertical="center"/>
    </xf>
    <xf numFmtId="0" fontId="52" fillId="34" borderId="25"/>
    <xf numFmtId="0" fontId="47" fillId="37" borderId="12">
      <alignment horizontal="left" vertical="center"/>
    </xf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82" fontId="53" fillId="0" borderId="0">
      <protection locked="0"/>
    </xf>
    <xf numFmtId="183" fontId="53" fillId="0" borderId="0">
      <protection locked="0"/>
    </xf>
    <xf numFmtId="0" fontId="53" fillId="0" borderId="0">
      <protection locked="0"/>
    </xf>
    <xf numFmtId="184" fontId="5" fillId="0" borderId="0" applyFont="0" applyFill="0" applyBorder="0" applyAlignment="0" applyProtection="0"/>
    <xf numFmtId="185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67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5" fillId="0" borderId="0"/>
    <xf numFmtId="186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4" fillId="43" borderId="5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9" fillId="40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9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9" fillId="4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9" fillId="41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47" borderId="0" applyNumberFormat="0" applyBorder="0" applyAlignment="0" applyProtection="0"/>
    <xf numFmtId="0" fontId="60" fillId="48" borderId="0" applyNumberFormat="0" applyBorder="0" applyAlignment="0" applyProtection="0"/>
    <xf numFmtId="0" fontId="44" fillId="13" borderId="0" applyNumberFormat="0" applyBorder="0" applyAlignment="0" applyProtection="0"/>
    <xf numFmtId="0" fontId="60" fillId="48" borderId="0" applyNumberFormat="0" applyBorder="0" applyAlignment="0" applyProtection="0"/>
    <xf numFmtId="0" fontId="60" fillId="45" borderId="0" applyNumberFormat="0" applyBorder="0" applyAlignment="0" applyProtection="0"/>
    <xf numFmtId="0" fontId="44" fillId="17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21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44" fillId="25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2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44" fillId="33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44" fillId="10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44" fillId="14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18" borderId="0" applyNumberFormat="0" applyBorder="0" applyAlignment="0" applyProtection="0"/>
    <xf numFmtId="0" fontId="60" fillId="54" borderId="0" applyNumberFormat="0" applyBorder="0" applyAlignment="0" applyProtection="0"/>
    <xf numFmtId="0" fontId="60" fillId="49" borderId="0" applyNumberFormat="0" applyBorder="0" applyAlignment="0" applyProtection="0"/>
    <xf numFmtId="0" fontId="44" fillId="22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26" borderId="0" applyNumberFormat="0" applyBorder="0" applyAlignment="0" applyProtection="0"/>
    <xf numFmtId="0" fontId="60" fillId="50" borderId="0" applyNumberFormat="0" applyBorder="0" applyAlignment="0" applyProtection="0"/>
    <xf numFmtId="0" fontId="60" fillId="55" borderId="0" applyNumberFormat="0" applyBorder="0" applyAlignment="0" applyProtection="0"/>
    <xf numFmtId="0" fontId="44" fillId="30" borderId="0" applyNumberFormat="0" applyBorder="0" applyAlignment="0" applyProtection="0"/>
    <xf numFmtId="0" fontId="60" fillId="55" borderId="0" applyNumberFormat="0" applyBorder="0" applyAlignment="0" applyProtection="0"/>
    <xf numFmtId="0" fontId="61" fillId="39" borderId="0" applyNumberFormat="0" applyBorder="0" applyAlignment="0" applyProtection="0"/>
    <xf numFmtId="0" fontId="36" fillId="4" borderId="0" applyNumberFormat="0" applyBorder="0" applyAlignment="0" applyProtection="0"/>
    <xf numFmtId="0" fontId="61" fillId="39" borderId="0" applyNumberFormat="0" applyBorder="0" applyAlignment="0" applyProtection="0"/>
    <xf numFmtId="0" fontId="62" fillId="56" borderId="26" applyNumberFormat="0" applyAlignment="0" applyProtection="0"/>
    <xf numFmtId="0" fontId="39" fillId="7" borderId="19" applyNumberFormat="0" applyAlignment="0" applyProtection="0"/>
    <xf numFmtId="0" fontId="62" fillId="56" borderId="26" applyNumberFormat="0" applyAlignment="0" applyProtection="0"/>
    <xf numFmtId="0" fontId="63" fillId="57" borderId="27" applyNumberFormat="0" applyAlignment="0" applyProtection="0"/>
    <xf numFmtId="0" fontId="41" fillId="8" borderId="22" applyNumberFormat="0" applyAlignment="0" applyProtection="0"/>
    <xf numFmtId="0" fontId="63" fillId="57" borderId="27" applyNumberFormat="0" applyAlignment="0" applyProtection="0"/>
    <xf numFmtId="16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0" fontId="64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NumberFormat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91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9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59" fillId="0" borderId="0" applyFont="0" applyFill="0" applyBorder="0" applyAlignment="0" applyProtection="0"/>
    <xf numFmtId="165" fontId="7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3" fontId="53" fillId="0" borderId="0">
      <protection locked="0"/>
    </xf>
    <xf numFmtId="193" fontId="53" fillId="0" borderId="0">
      <protection locked="0"/>
    </xf>
    <xf numFmtId="193" fontId="53" fillId="0" borderId="0">
      <protection locked="0"/>
    </xf>
    <xf numFmtId="193" fontId="53" fillId="0" borderId="0">
      <protection locked="0"/>
    </xf>
    <xf numFmtId="193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94" fontId="64" fillId="0" borderId="0"/>
    <xf numFmtId="0" fontId="6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185" fontId="53" fillId="0" borderId="0">
      <protection locked="0"/>
    </xf>
    <xf numFmtId="0" fontId="66" fillId="40" borderId="0" applyNumberFormat="0" applyBorder="0" applyAlignment="0" applyProtection="0"/>
    <xf numFmtId="0" fontId="35" fillId="3" borderId="0" applyNumberFormat="0" applyBorder="0" applyAlignment="0" applyProtection="0"/>
    <xf numFmtId="0" fontId="66" fillId="40" borderId="0" applyNumberFormat="0" applyBorder="0" applyAlignment="0" applyProtection="0"/>
    <xf numFmtId="195" fontId="67" fillId="0" borderId="0">
      <alignment horizontal="center"/>
    </xf>
    <xf numFmtId="0" fontId="68" fillId="0" borderId="28" applyNumberFormat="0" applyFill="0" applyAlignment="0" applyProtection="0"/>
    <xf numFmtId="0" fontId="54" fillId="0" borderId="0">
      <protection locked="0"/>
    </xf>
    <xf numFmtId="0" fontId="32" fillId="0" borderId="16" applyNumberFormat="0" applyFill="0" applyAlignment="0" applyProtection="0"/>
    <xf numFmtId="0" fontId="54" fillId="0" borderId="0">
      <protection locked="0"/>
    </xf>
    <xf numFmtId="0" fontId="68" fillId="0" borderId="28" applyNumberFormat="0" applyFill="0" applyAlignment="0" applyProtection="0"/>
    <xf numFmtId="0" fontId="54" fillId="0" borderId="0">
      <protection locked="0"/>
    </xf>
    <xf numFmtId="0" fontId="69" fillId="0" borderId="29" applyNumberFormat="0" applyFill="0" applyAlignment="0" applyProtection="0"/>
    <xf numFmtId="0" fontId="54" fillId="0" borderId="0">
      <protection locked="0"/>
    </xf>
    <xf numFmtId="0" fontId="33" fillId="0" borderId="17" applyNumberFormat="0" applyFill="0" applyAlignment="0" applyProtection="0"/>
    <xf numFmtId="0" fontId="54" fillId="0" borderId="0">
      <protection locked="0"/>
    </xf>
    <xf numFmtId="0" fontId="69" fillId="0" borderId="29" applyNumberFormat="0" applyFill="0" applyAlignment="0" applyProtection="0"/>
    <xf numFmtId="0" fontId="54" fillId="0" borderId="0">
      <protection locked="0"/>
    </xf>
    <xf numFmtId="0" fontId="70" fillId="0" borderId="30" applyNumberFormat="0" applyFill="0" applyAlignment="0" applyProtection="0"/>
    <xf numFmtId="0" fontId="34" fillId="0" borderId="18" applyNumberFormat="0" applyFill="0" applyAlignment="0" applyProtection="0"/>
    <xf numFmtId="0" fontId="70" fillId="0" borderId="30" applyNumberFormat="0" applyFill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>
      <protection locked="0"/>
    </xf>
    <xf numFmtId="195" fontId="67" fillId="0" borderId="0">
      <alignment horizontal="center" textRotation="9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43" borderId="26" applyNumberFormat="0" applyAlignment="0" applyProtection="0"/>
    <xf numFmtId="0" fontId="37" fillId="6" borderId="19" applyNumberFormat="0" applyAlignment="0" applyProtection="0"/>
    <xf numFmtId="0" fontId="74" fillId="43" borderId="26" applyNumberFormat="0" applyAlignment="0" applyProtection="0"/>
    <xf numFmtId="0" fontId="75" fillId="0" borderId="31" applyNumberFormat="0" applyFill="0" applyAlignment="0" applyProtection="0"/>
    <xf numFmtId="0" fontId="40" fillId="0" borderId="21" applyNumberFormat="0" applyFill="0" applyAlignment="0" applyProtection="0"/>
    <xf numFmtId="0" fontId="75" fillId="0" borderId="31" applyNumberFormat="0" applyFill="0" applyAlignment="0" applyProtection="0"/>
    <xf numFmtId="169" fontId="5" fillId="0" borderId="0" applyFont="0" applyFill="0" applyBorder="0" applyAlignment="0" applyProtection="0"/>
    <xf numFmtId="0" fontId="76" fillId="58" borderId="0" applyNumberFormat="0" applyBorder="0" applyAlignment="0" applyProtection="0"/>
    <xf numFmtId="0" fontId="58" fillId="5" borderId="0" applyNumberFormat="0" applyBorder="0" applyAlignment="0" applyProtection="0"/>
    <xf numFmtId="0" fontId="76" fillId="58" borderId="0" applyNumberFormat="0" applyBorder="0" applyAlignment="0" applyProtection="0"/>
    <xf numFmtId="0" fontId="59" fillId="0" borderId="0"/>
    <xf numFmtId="0" fontId="7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/>
    <xf numFmtId="0" fontId="5" fillId="0" borderId="0"/>
    <xf numFmtId="0" fontId="1" fillId="0" borderId="0"/>
    <xf numFmtId="0" fontId="7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>
      <alignment vertical="top"/>
    </xf>
    <xf numFmtId="0" fontId="5" fillId="0" borderId="0" applyNumberFormat="0" applyFont="0" applyFill="0" applyBorder="0" applyAlignment="0" applyProtection="0"/>
    <xf numFmtId="0" fontId="7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56" fillId="0" borderId="0"/>
    <xf numFmtId="0" fontId="5" fillId="0" borderId="0"/>
    <xf numFmtId="0" fontId="59" fillId="0" borderId="0"/>
    <xf numFmtId="19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38" fontId="5" fillId="0" borderId="0"/>
    <xf numFmtId="0" fontId="59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9" fillId="0" borderId="0"/>
    <xf numFmtId="38" fontId="5" fillId="0" borderId="0"/>
    <xf numFmtId="0" fontId="59" fillId="0" borderId="0"/>
    <xf numFmtId="0" fontId="5" fillId="0" borderId="0" applyNumberFormat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59" borderId="32" applyNumberFormat="0" applyFont="0" applyAlignment="0" applyProtection="0"/>
    <xf numFmtId="0" fontId="59" fillId="59" borderId="32" applyNumberFormat="0" applyFont="0" applyAlignment="0" applyProtection="0"/>
    <xf numFmtId="0" fontId="59" fillId="9" borderId="23" applyNumberFormat="0" applyFont="0" applyAlignment="0" applyProtection="0"/>
    <xf numFmtId="0" fontId="5" fillId="59" borderId="32" applyNumberFormat="0" applyFont="0" applyAlignment="0" applyProtection="0"/>
    <xf numFmtId="0" fontId="5" fillId="59" borderId="32" applyNumberFormat="0" applyFont="0" applyAlignment="0" applyProtection="0"/>
    <xf numFmtId="0" fontId="5" fillId="59" borderId="32" applyNumberFormat="0" applyFont="0" applyAlignment="0" applyProtection="0"/>
    <xf numFmtId="0" fontId="5" fillId="59" borderId="32" applyNumberFormat="0" applyFont="0" applyAlignment="0" applyProtection="0"/>
    <xf numFmtId="0" fontId="80" fillId="56" borderId="33" applyNumberFormat="0" applyAlignment="0" applyProtection="0"/>
    <xf numFmtId="0" fontId="38" fillId="7" borderId="20" applyNumberFormat="0" applyAlignment="0" applyProtection="0"/>
    <xf numFmtId="0" fontId="80" fillId="56" borderId="33" applyNumberFormat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195" fontId="81" fillId="0" borderId="0"/>
    <xf numFmtId="197" fontId="81" fillId="0" borderId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4" applyNumberFormat="0" applyFill="0" applyAlignment="0" applyProtection="0"/>
    <xf numFmtId="0" fontId="53" fillId="0" borderId="35">
      <protection locked="0"/>
    </xf>
    <xf numFmtId="0" fontId="43" fillId="0" borderId="24" applyNumberFormat="0" applyFill="0" applyAlignment="0" applyProtection="0"/>
    <xf numFmtId="0" fontId="53" fillId="0" borderId="35">
      <protection locked="0"/>
    </xf>
    <xf numFmtId="0" fontId="83" fillId="0" borderId="34" applyNumberFormat="0" applyFill="0" applyAlignment="0" applyProtection="0"/>
    <xf numFmtId="0" fontId="53" fillId="0" borderId="35">
      <protection locked="0"/>
    </xf>
    <xf numFmtId="0" fontId="53" fillId="0" borderId="35">
      <protection locked="0"/>
    </xf>
    <xf numFmtId="0" fontId="53" fillId="0" borderId="35">
      <protection locked="0"/>
    </xf>
    <xf numFmtId="0" fontId="53" fillId="0" borderId="35">
      <protection locked="0"/>
    </xf>
    <xf numFmtId="0" fontId="53" fillId="0" borderId="35">
      <protection locked="0"/>
    </xf>
    <xf numFmtId="0" fontId="53" fillId="0" borderId="35">
      <protection locked="0"/>
    </xf>
    <xf numFmtId="0" fontId="53" fillId="0" borderId="35">
      <protection locked="0"/>
    </xf>
    <xf numFmtId="0" fontId="8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3" fillId="0" borderId="44" applyNumberFormat="0" applyFill="0" applyAlignment="0" applyProtection="0"/>
    <xf numFmtId="0" fontId="80" fillId="56" borderId="43" applyNumberFormat="0" applyAlignment="0" applyProtection="0"/>
    <xf numFmtId="0" fontId="80" fillId="56" borderId="43" applyNumberFormat="0" applyAlignment="0" applyProtection="0"/>
    <xf numFmtId="0" fontId="5" fillId="59" borderId="42" applyNumberFormat="0" applyFont="0" applyAlignment="0" applyProtection="0"/>
    <xf numFmtId="0" fontId="5" fillId="59" borderId="42" applyNumberFormat="0" applyFont="0" applyAlignment="0" applyProtection="0"/>
    <xf numFmtId="0" fontId="5" fillId="59" borderId="42" applyNumberFormat="0" applyFont="0" applyAlignment="0" applyProtection="0"/>
    <xf numFmtId="0" fontId="5" fillId="59" borderId="42" applyNumberFormat="0" applyFont="0" applyAlignment="0" applyProtection="0"/>
    <xf numFmtId="0" fontId="59" fillId="59" borderId="42" applyNumberFormat="0" applyFont="0" applyAlignment="0" applyProtection="0"/>
    <xf numFmtId="0" fontId="59" fillId="59" borderId="42" applyNumberFormat="0" applyFont="0" applyAlignment="0" applyProtection="0"/>
    <xf numFmtId="0" fontId="80" fillId="56" borderId="52" applyNumberFormat="0" applyAlignment="0" applyProtection="0"/>
    <xf numFmtId="0" fontId="80" fillId="56" borderId="52" applyNumberFormat="0" applyAlignment="0" applyProtection="0"/>
    <xf numFmtId="0" fontId="5" fillId="59" borderId="51" applyNumberFormat="0" applyFont="0" applyAlignment="0" applyProtection="0"/>
    <xf numFmtId="0" fontId="5" fillId="59" borderId="51" applyNumberFormat="0" applyFont="0" applyAlignment="0" applyProtection="0"/>
    <xf numFmtId="0" fontId="5" fillId="59" borderId="51" applyNumberFormat="0" applyFont="0" applyAlignment="0" applyProtection="0"/>
    <xf numFmtId="0" fontId="5" fillId="59" borderId="51" applyNumberFormat="0" applyFont="0" applyAlignment="0" applyProtection="0"/>
    <xf numFmtId="0" fontId="59" fillId="59" borderId="51" applyNumberFormat="0" applyFont="0" applyAlignment="0" applyProtection="0"/>
    <xf numFmtId="0" fontId="59" fillId="59" borderId="51" applyNumberFormat="0" applyFont="0" applyAlignment="0" applyProtection="0"/>
    <xf numFmtId="0" fontId="62" fillId="56" borderId="36" applyNumberFormat="0" applyAlignment="0" applyProtection="0"/>
    <xf numFmtId="0" fontId="62" fillId="56" borderId="36" applyNumberFormat="0" applyAlignment="0" applyProtection="0"/>
    <xf numFmtId="0" fontId="62" fillId="56" borderId="45" applyNumberFormat="0" applyAlignment="0" applyProtection="0"/>
    <xf numFmtId="0" fontId="62" fillId="56" borderId="45" applyNumberFormat="0" applyAlignment="0" applyProtection="0"/>
    <xf numFmtId="0" fontId="74" fillId="43" borderId="36" applyNumberFormat="0" applyAlignment="0" applyProtection="0"/>
    <xf numFmtId="0" fontId="74" fillId="43" borderId="36" applyNumberFormat="0" applyAlignment="0" applyProtection="0"/>
    <xf numFmtId="0" fontId="74" fillId="43" borderId="45" applyNumberFormat="0" applyAlignment="0" applyProtection="0"/>
    <xf numFmtId="0" fontId="74" fillId="43" borderId="45" applyNumberFormat="0" applyAlignment="0" applyProtection="0"/>
    <xf numFmtId="0" fontId="74" fillId="43" borderId="50" applyNumberFormat="0" applyAlignment="0" applyProtection="0"/>
    <xf numFmtId="0" fontId="74" fillId="43" borderId="41" applyNumberFormat="0" applyAlignment="0" applyProtection="0"/>
    <xf numFmtId="0" fontId="74" fillId="43" borderId="41" applyNumberFormat="0" applyAlignment="0" applyProtection="0"/>
    <xf numFmtId="0" fontId="62" fillId="56" borderId="50" applyNumberFormat="0" applyAlignment="0" applyProtection="0"/>
    <xf numFmtId="0" fontId="62" fillId="56" borderId="50" applyNumberFormat="0" applyAlignment="0" applyProtection="0"/>
    <xf numFmtId="0" fontId="62" fillId="56" borderId="41" applyNumberFormat="0" applyAlignment="0" applyProtection="0"/>
    <xf numFmtId="0" fontId="62" fillId="56" borderId="41" applyNumberFormat="0" applyAlignment="0" applyProtection="0"/>
    <xf numFmtId="0" fontId="59" fillId="59" borderId="46" applyNumberFormat="0" applyFont="0" applyAlignment="0" applyProtection="0"/>
    <xf numFmtId="0" fontId="59" fillId="59" borderId="46" applyNumberFormat="0" applyFont="0" applyAlignment="0" applyProtection="0"/>
    <xf numFmtId="0" fontId="5" fillId="59" borderId="46" applyNumberFormat="0" applyFont="0" applyAlignment="0" applyProtection="0"/>
    <xf numFmtId="0" fontId="5" fillId="59" borderId="46" applyNumberFormat="0" applyFont="0" applyAlignment="0" applyProtection="0"/>
    <xf numFmtId="0" fontId="5" fillId="59" borderId="46" applyNumberFormat="0" applyFont="0" applyAlignment="0" applyProtection="0"/>
    <xf numFmtId="0" fontId="5" fillId="59" borderId="46" applyNumberFormat="0" applyFont="0" applyAlignment="0" applyProtection="0"/>
    <xf numFmtId="0" fontId="80" fillId="56" borderId="47" applyNumberFormat="0" applyAlignment="0" applyProtection="0"/>
    <xf numFmtId="0" fontId="80" fillId="56" borderId="47" applyNumberFormat="0" applyAlignment="0" applyProtection="0"/>
    <xf numFmtId="0" fontId="83" fillId="0" borderId="48" applyNumberFormat="0" applyFill="0" applyAlignment="0" applyProtection="0"/>
    <xf numFmtId="0" fontId="59" fillId="59" borderId="37" applyNumberFormat="0" applyFont="0" applyAlignment="0" applyProtection="0"/>
    <xf numFmtId="0" fontId="59" fillId="59" borderId="37" applyNumberFormat="0" applyFont="0" applyAlignment="0" applyProtection="0"/>
    <xf numFmtId="0" fontId="5" fillId="59" borderId="37" applyNumberFormat="0" applyFont="0" applyAlignment="0" applyProtection="0"/>
    <xf numFmtId="0" fontId="5" fillId="59" borderId="37" applyNumberFormat="0" applyFont="0" applyAlignment="0" applyProtection="0"/>
    <xf numFmtId="0" fontId="5" fillId="59" borderId="37" applyNumberFormat="0" applyFont="0" applyAlignment="0" applyProtection="0"/>
    <xf numFmtId="0" fontId="5" fillId="59" borderId="37" applyNumberFormat="0" applyFont="0" applyAlignment="0" applyProtection="0"/>
    <xf numFmtId="0" fontId="80" fillId="56" borderId="38" applyNumberFormat="0" applyAlignment="0" applyProtection="0"/>
    <xf numFmtId="0" fontId="80" fillId="56" borderId="38" applyNumberFormat="0" applyAlignment="0" applyProtection="0"/>
    <xf numFmtId="0" fontId="83" fillId="0" borderId="48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44" applyNumberFormat="0" applyFill="0" applyAlignment="0" applyProtection="0"/>
    <xf numFmtId="0" fontId="83" fillId="0" borderId="53" applyNumberFormat="0" applyFill="0" applyAlignment="0" applyProtection="0"/>
    <xf numFmtId="0" fontId="83" fillId="0" borderId="53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9" fillId="0" borderId="0"/>
    <xf numFmtId="0" fontId="1" fillId="72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72" borderId="0" applyNumberFormat="0" applyBorder="0" applyAlignment="0" applyProtection="0"/>
    <xf numFmtId="43" fontId="59" fillId="0" borderId="0" applyFont="0" applyFill="0" applyBorder="0" applyAlignment="0" applyProtection="0"/>
    <xf numFmtId="0" fontId="1" fillId="67" borderId="0" applyNumberFormat="0" applyBorder="0" applyAlignment="0" applyProtection="0"/>
    <xf numFmtId="43" fontId="59" fillId="0" borderId="0" applyFont="0" applyFill="0" applyBorder="0" applyAlignment="0" applyProtection="0"/>
    <xf numFmtId="185" fontId="90" fillId="0" borderId="0">
      <protection locked="0"/>
    </xf>
    <xf numFmtId="0" fontId="61" fillId="80" borderId="0" applyNumberFormat="0" applyBorder="0" applyAlignment="0" applyProtection="0"/>
    <xf numFmtId="0" fontId="39" fillId="68" borderId="19" applyNumberFormat="0" applyAlignment="0" applyProtection="0"/>
    <xf numFmtId="43" fontId="59" fillId="0" borderId="0" applyFont="0" applyFill="0" applyBorder="0" applyAlignment="0" applyProtection="0"/>
    <xf numFmtId="185" fontId="90" fillId="0" borderId="0">
      <protection locked="0"/>
    </xf>
    <xf numFmtId="185" fontId="90" fillId="0" borderId="0">
      <protection locked="0"/>
    </xf>
    <xf numFmtId="0" fontId="59" fillId="81" borderId="0" applyNumberFormat="0" applyBorder="0" applyAlignment="0" applyProtection="0"/>
    <xf numFmtId="0" fontId="59" fillId="81" borderId="0" applyNumberFormat="0" applyBorder="0" applyAlignment="0" applyProtection="0"/>
    <xf numFmtId="0" fontId="44" fillId="73" borderId="0" applyNumberFormat="0" applyBorder="0" applyAlignment="0" applyProtection="0"/>
    <xf numFmtId="43" fontId="7" fillId="0" borderId="0" applyFont="0" applyFill="0" applyBorder="0" applyAlignment="0" applyProtection="0"/>
    <xf numFmtId="0" fontId="1" fillId="67" borderId="0" applyNumberFormat="0" applyBorder="0" applyAlignment="0" applyProtection="0"/>
    <xf numFmtId="43" fontId="59" fillId="0" borderId="0" applyFont="0" applyFill="0" applyBorder="0" applyAlignment="0" applyProtection="0"/>
    <xf numFmtId="43" fontId="5" fillId="0" borderId="0" applyNumberFormat="0" applyFont="0" applyFill="0" applyBorder="0" applyAlignment="0" applyProtection="0"/>
    <xf numFmtId="0" fontId="59" fillId="0" borderId="0"/>
    <xf numFmtId="0" fontId="91" fillId="0" borderId="0">
      <protection locked="0"/>
    </xf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88" borderId="0" applyNumberFormat="0" applyBorder="0" applyAlignment="0" applyProtection="0"/>
    <xf numFmtId="0" fontId="60" fillId="78" borderId="0" applyNumberFormat="0" applyBorder="0" applyAlignment="0" applyProtection="0"/>
    <xf numFmtId="0" fontId="59" fillId="89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94" borderId="0" applyNumberFormat="0" applyBorder="0" applyAlignment="0" applyProtection="0"/>
    <xf numFmtId="0" fontId="9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90" borderId="0" applyNumberFormat="0" applyBorder="0" applyAlignment="0" applyProtection="0"/>
    <xf numFmtId="0" fontId="44" fillId="100" borderId="0" applyNumberFormat="0" applyBorder="0" applyAlignment="0" applyProtection="0"/>
    <xf numFmtId="43" fontId="59" fillId="0" borderId="0" applyFont="0" applyFill="0" applyBorder="0" applyAlignment="0" applyProtection="0"/>
    <xf numFmtId="0" fontId="59" fillId="103" borderId="0" applyNumberFormat="0" applyBorder="0" applyAlignment="0" applyProtection="0"/>
    <xf numFmtId="193" fontId="90" fillId="0" borderId="0">
      <protection locked="0"/>
    </xf>
    <xf numFmtId="0" fontId="1" fillId="9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43" fontId="5" fillId="0" borderId="0" applyFont="0" applyFill="0" applyBorder="0" applyAlignment="0" applyProtection="0"/>
    <xf numFmtId="0" fontId="44" fillId="71" borderId="0" applyNumberFormat="0" applyBorder="0" applyAlignment="0" applyProtection="0"/>
    <xf numFmtId="43" fontId="5" fillId="0" borderId="0" applyFont="0" applyFill="0" applyBorder="0" applyAlignment="0" applyProtection="0"/>
    <xf numFmtId="195" fontId="96" fillId="0" borderId="0"/>
    <xf numFmtId="43" fontId="59" fillId="0" borderId="0" applyFont="0" applyFill="0" applyBorder="0" applyAlignment="0" applyProtection="0"/>
    <xf numFmtId="0" fontId="1" fillId="72" borderId="0" applyNumberFormat="0" applyBorder="0" applyAlignment="0" applyProtection="0"/>
    <xf numFmtId="43" fontId="5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43" fontId="59" fillId="0" borderId="0" applyFont="0" applyFill="0" applyBorder="0" applyAlignment="0" applyProtection="0"/>
    <xf numFmtId="0" fontId="59" fillId="103" borderId="0" applyNumberFormat="0" applyBorder="0" applyAlignment="0" applyProtection="0"/>
    <xf numFmtId="0" fontId="1" fillId="72" borderId="0" applyNumberFormat="0" applyBorder="0" applyAlignment="0" applyProtection="0"/>
    <xf numFmtId="0" fontId="1" fillId="92" borderId="0" applyNumberFormat="0" applyBorder="0" applyAlignment="0" applyProtection="0"/>
    <xf numFmtId="0" fontId="1" fillId="72" borderId="0" applyNumberFormat="0" applyBorder="0" applyAlignment="0" applyProtection="0"/>
    <xf numFmtId="0" fontId="59" fillId="103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91" fillId="0" borderId="0">
      <protection locked="0"/>
    </xf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91" fillId="0" borderId="0">
      <protection locked="0"/>
    </xf>
    <xf numFmtId="0" fontId="1" fillId="94" borderId="0" applyNumberFormat="0" applyBorder="0" applyAlignment="0" applyProtection="0"/>
    <xf numFmtId="0" fontId="91" fillId="0" borderId="0">
      <protection locked="0"/>
    </xf>
    <xf numFmtId="0" fontId="1" fillId="94" borderId="0" applyNumberFormat="0" applyBorder="0" applyAlignment="0" applyProtection="0"/>
    <xf numFmtId="43" fontId="7" fillId="0" borderId="0" applyFont="0" applyFill="0" applyBorder="0" applyAlignment="0" applyProtection="0"/>
    <xf numFmtId="0" fontId="1" fillId="94" borderId="0" applyNumberFormat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1" fillId="94" borderId="0" applyNumberFormat="0" applyBorder="0" applyAlignment="0" applyProtection="0"/>
    <xf numFmtId="0" fontId="59" fillId="104" borderId="0" applyNumberFormat="0" applyBorder="0" applyAlignment="0" applyProtection="0"/>
    <xf numFmtId="43" fontId="7" fillId="0" borderId="0" applyFont="0" applyFill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59" fillId="80" borderId="0" applyNumberFormat="0" applyBorder="0" applyAlignment="0" applyProtection="0"/>
    <xf numFmtId="0" fontId="70" fillId="0" borderId="70" applyNumberFormat="0" applyFill="0" applyAlignment="0" applyProtection="0"/>
    <xf numFmtId="0" fontId="59" fillId="81" borderId="0" applyNumberFormat="0" applyBorder="0" applyAlignment="0" applyProtection="0"/>
    <xf numFmtId="43" fontId="1" fillId="0" borderId="0" applyFont="0" applyFill="0" applyBorder="0" applyAlignment="0" applyProtection="0"/>
    <xf numFmtId="0" fontId="1" fillId="75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68" applyNumberFormat="0" applyFill="0" applyAlignment="0" applyProtection="0"/>
    <xf numFmtId="43" fontId="59" fillId="0" borderId="0" applyFont="0" applyFill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5" fillId="0" borderId="0"/>
    <xf numFmtId="43" fontId="59" fillId="0" borderId="0" applyFont="0" applyFill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76" fillId="96" borderId="0" applyNumberFormat="0" applyBorder="0" applyAlignment="0" applyProtection="0"/>
    <xf numFmtId="0" fontId="1" fillId="75" borderId="0" applyNumberFormat="0" applyBorder="0" applyAlignment="0" applyProtection="0"/>
    <xf numFmtId="0" fontId="58" fillId="95" borderId="0" applyNumberFormat="0" applyBorder="0" applyAlignment="0" applyProtection="0"/>
    <xf numFmtId="0" fontId="7" fillId="0" borderId="0"/>
    <xf numFmtId="0" fontId="1" fillId="75" borderId="0" applyNumberFormat="0" applyBorder="0" applyAlignment="0" applyProtection="0"/>
    <xf numFmtId="0" fontId="76" fillId="96" borderId="0" applyNumberFormat="0" applyBorder="0" applyAlignment="0" applyProtection="0"/>
    <xf numFmtId="0" fontId="7" fillId="0" borderId="0"/>
    <xf numFmtId="0" fontId="77" fillId="0" borderId="0"/>
    <xf numFmtId="0" fontId="1" fillId="75" borderId="0" applyNumberFormat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" fillId="0" borderId="0"/>
    <xf numFmtId="0" fontId="1" fillId="75" borderId="0" applyNumberFormat="0" applyBorder="0" applyAlignment="0" applyProtection="0"/>
    <xf numFmtId="0" fontId="7" fillId="0" borderId="0"/>
    <xf numFmtId="0" fontId="59" fillId="85" borderId="0" applyNumberFormat="0" applyBorder="0" applyAlignment="0" applyProtection="0"/>
    <xf numFmtId="0" fontId="59" fillId="8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43" fontId="7" fillId="0" borderId="0" applyFont="0" applyFill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43" fontId="7" fillId="0" borderId="0" applyFont="0" applyFill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59" fillId="85" borderId="0" applyNumberFormat="0" applyBorder="0" applyAlignment="0" applyProtection="0"/>
    <xf numFmtId="0" fontId="59" fillId="105" borderId="0" applyNumberFormat="0" applyBorder="0" applyAlignment="0" applyProtection="0"/>
    <xf numFmtId="0" fontId="1" fillId="64" borderId="0" applyNumberFormat="0" applyBorder="0" applyAlignment="0" applyProtection="0"/>
    <xf numFmtId="0" fontId="59" fillId="105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59" fillId="105" borderId="0" applyNumberFormat="0" applyBorder="0" applyAlignment="0" applyProtection="0"/>
    <xf numFmtId="0" fontId="1" fillId="64" borderId="0" applyNumberFormat="0" applyBorder="0" applyAlignment="0" applyProtection="0"/>
    <xf numFmtId="0" fontId="59" fillId="89" borderId="0" applyNumberFormat="0" applyBorder="0" applyAlignment="0" applyProtection="0"/>
    <xf numFmtId="43" fontId="5" fillId="0" borderId="0" applyNumberFormat="0" applyFont="0" applyFill="0" applyBorder="0" applyAlignment="0" applyProtection="0"/>
    <xf numFmtId="0" fontId="59" fillId="89" borderId="0" applyNumberFormat="0" applyBorder="0" applyAlignment="0" applyProtection="0"/>
    <xf numFmtId="43" fontId="59" fillId="0" borderId="0" applyFont="0" applyFill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91" fillId="0" borderId="0">
      <protection locked="0"/>
    </xf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9" fillId="104" borderId="0" applyNumberFormat="0" applyBorder="0" applyAlignment="0" applyProtection="0"/>
    <xf numFmtId="43" fontId="59" fillId="0" borderId="0" applyFont="0" applyFill="0" applyBorder="0" applyAlignment="0" applyProtection="0"/>
    <xf numFmtId="0" fontId="59" fillId="104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60" fillId="97" borderId="0" applyNumberFormat="0" applyBorder="0" applyAlignment="0" applyProtection="0"/>
    <xf numFmtId="0" fontId="1" fillId="69" borderId="0" applyNumberFormat="0" applyBorder="0" applyAlignment="0" applyProtection="0"/>
    <xf numFmtId="0" fontId="44" fillId="86" borderId="0" applyNumberFormat="0" applyBorder="0" applyAlignment="0" applyProtection="0"/>
    <xf numFmtId="0" fontId="60" fillId="9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43" fontId="7" fillId="0" borderId="0" applyFont="0" applyFill="0" applyBorder="0" applyAlignment="0" applyProtection="0"/>
    <xf numFmtId="0" fontId="59" fillId="104" borderId="0" applyNumberFormat="0" applyBorder="0" applyAlignment="0" applyProtection="0"/>
    <xf numFmtId="0" fontId="59" fillId="87" borderId="0" applyNumberFormat="0" applyBorder="0" applyAlignment="0" applyProtection="0"/>
    <xf numFmtId="43" fontId="5" fillId="0" borderId="0" applyFont="0" applyFill="0" applyBorder="0" applyAlignment="0" applyProtection="0"/>
    <xf numFmtId="0" fontId="59" fillId="87" borderId="0" applyNumberFormat="0" applyBorder="0" applyAlignment="0" applyProtection="0"/>
    <xf numFmtId="43" fontId="5" fillId="0" borderId="0" applyFont="0" applyFill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43" fontId="59" fillId="0" borderId="0" applyFont="0" applyFill="0" applyBorder="0" applyAlignment="0" applyProtection="0"/>
    <xf numFmtId="0" fontId="1" fillId="74" borderId="0" applyNumberFormat="0" applyBorder="0" applyAlignment="0" applyProtection="0"/>
    <xf numFmtId="43" fontId="5" fillId="0" borderId="0" applyFont="0" applyFill="0" applyBorder="0" applyAlignment="0" applyProtection="0"/>
    <xf numFmtId="0" fontId="1" fillId="74" borderId="0" applyNumberFormat="0" applyBorder="0" applyAlignment="0" applyProtection="0"/>
    <xf numFmtId="43" fontId="5" fillId="0" borderId="0" applyFont="0" applyFill="0" applyBorder="0" applyAlignment="0" applyProtection="0"/>
    <xf numFmtId="0" fontId="1" fillId="74" borderId="0" applyNumberFormat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74" borderId="0" applyNumberFormat="0" applyBorder="0" applyAlignment="0" applyProtection="0"/>
    <xf numFmtId="43" fontId="59" fillId="0" borderId="0" applyFont="0" applyFill="0" applyBorder="0" applyAlignment="0" applyProtection="0"/>
    <xf numFmtId="0" fontId="1" fillId="74" borderId="0" applyNumberFormat="0" applyBorder="0" applyAlignment="0" applyProtection="0"/>
    <xf numFmtId="43" fontId="7" fillId="0" borderId="0" applyFont="0" applyFill="0" applyBorder="0" applyAlignment="0" applyProtection="0"/>
    <xf numFmtId="0" fontId="1" fillId="74" borderId="0" applyNumberFormat="0" applyBorder="0" applyAlignment="0" applyProtection="0"/>
    <xf numFmtId="43" fontId="59" fillId="0" borderId="0" applyFont="0" applyFill="0" applyBorder="0" applyAlignment="0" applyProtection="0"/>
    <xf numFmtId="0" fontId="1" fillId="74" borderId="0" applyNumberFormat="0" applyBorder="0" applyAlignment="0" applyProtection="0"/>
    <xf numFmtId="43" fontId="5" fillId="0" borderId="0" applyFont="0" applyFill="0" applyBorder="0" applyAlignment="0" applyProtection="0"/>
    <xf numFmtId="0" fontId="59" fillId="87" borderId="0" applyNumberFormat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7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90" fillId="0" borderId="0">
      <protection locked="0"/>
    </xf>
    <xf numFmtId="0" fontId="59" fillId="78" borderId="0" applyNumberFormat="0" applyBorder="0" applyAlignment="0" applyProtection="0"/>
    <xf numFmtId="193" fontId="90" fillId="0" borderId="0">
      <protection locked="0"/>
    </xf>
    <xf numFmtId="0" fontId="1" fillId="92" borderId="0" applyNumberFormat="0" applyBorder="0" applyAlignment="0" applyProtection="0"/>
    <xf numFmtId="0" fontId="60" fillId="108" borderId="0" applyNumberFormat="0" applyBorder="0" applyAlignment="0" applyProtection="0"/>
    <xf numFmtId="193" fontId="90" fillId="0" borderId="0">
      <protection locked="0"/>
    </xf>
    <xf numFmtId="0" fontId="1" fillId="92" borderId="0" applyNumberFormat="0" applyBorder="0" applyAlignment="0" applyProtection="0"/>
    <xf numFmtId="193" fontId="90" fillId="0" borderId="0">
      <protection locked="0"/>
    </xf>
    <xf numFmtId="0" fontId="1" fillId="92" borderId="0" applyNumberFormat="0" applyBorder="0" applyAlignment="0" applyProtection="0"/>
    <xf numFmtId="193" fontId="90" fillId="0" borderId="0">
      <protection locked="0"/>
    </xf>
    <xf numFmtId="0" fontId="1" fillId="92" borderId="0" applyNumberFormat="0" applyBorder="0" applyAlignment="0" applyProtection="0"/>
    <xf numFmtId="0" fontId="37" fillId="83" borderId="19" applyNumberFormat="0" applyAlignment="0" applyProtection="0"/>
    <xf numFmtId="0" fontId="1" fillId="92" borderId="0" applyNumberFormat="0" applyBorder="0" applyAlignment="0" applyProtection="0"/>
    <xf numFmtId="43" fontId="59" fillId="0" borderId="0" applyFont="0" applyFill="0" applyBorder="0" applyAlignment="0" applyProtection="0"/>
    <xf numFmtId="0" fontId="1" fillId="62" borderId="0" applyNumberFormat="0" applyBorder="0" applyAlignment="0" applyProtection="0"/>
    <xf numFmtId="43" fontId="5" fillId="0" borderId="0" applyNumberFormat="0" applyFont="0" applyFill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43" fontId="5" fillId="0" borderId="0" applyNumberFormat="0" applyFont="0" applyFill="0" applyBorder="0" applyAlignment="0" applyProtection="0"/>
    <xf numFmtId="0" fontId="59" fillId="78" borderId="0" applyNumberFormat="0" applyBorder="0" applyAlignment="0" applyProtection="0"/>
    <xf numFmtId="43" fontId="59" fillId="0" borderId="0" applyFont="0" applyFill="0" applyBorder="0" applyAlignment="0" applyProtection="0"/>
    <xf numFmtId="0" fontId="59" fillId="8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8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43" fontId="5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43" fontId="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43" fontId="59" fillId="0" borderId="0" applyFont="0" applyFill="0" applyBorder="0" applyAlignment="0" applyProtection="0"/>
    <xf numFmtId="0" fontId="5" fillId="0" borderId="0"/>
    <xf numFmtId="0" fontId="80" fillId="35" borderId="69" applyNumberFormat="0" applyAlignment="0" applyProtection="0"/>
    <xf numFmtId="0" fontId="59" fillId="85" borderId="0" applyNumberFormat="0" applyBorder="0" applyAlignment="0" applyProtection="0"/>
    <xf numFmtId="43" fontId="59" fillId="0" borderId="0" applyFont="0" applyFill="0" applyBorder="0" applyAlignment="0" applyProtection="0"/>
    <xf numFmtId="0" fontId="59" fillId="10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43" fontId="1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104" borderId="0" applyNumberFormat="0" applyBorder="0" applyAlignment="0" applyProtection="0"/>
    <xf numFmtId="0" fontId="59" fillId="110" borderId="0" applyNumberFormat="0" applyBorder="0" applyAlignment="0" applyProtection="0"/>
    <xf numFmtId="43" fontId="59" fillId="0" borderId="0" applyFont="0" applyFill="0" applyBorder="0" applyAlignment="0" applyProtection="0"/>
    <xf numFmtId="0" fontId="59" fillId="110" borderId="0" applyNumberFormat="0" applyBorder="0" applyAlignment="0" applyProtection="0"/>
    <xf numFmtId="43" fontId="59" fillId="0" borderId="0" applyFont="0" applyFill="0" applyBorder="0" applyAlignment="0" applyProtection="0"/>
    <xf numFmtId="0" fontId="1" fillId="64" borderId="0" applyNumberFormat="0" applyBorder="0" applyAlignment="0" applyProtection="0"/>
    <xf numFmtId="43" fontId="59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43" fontId="59" fillId="0" borderId="0" applyFont="0" applyFill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9" fillId="110" borderId="0" applyNumberFormat="0" applyBorder="0" applyAlignment="0" applyProtection="0"/>
    <xf numFmtId="43" fontId="59" fillId="0" borderId="0" applyFont="0" applyFill="0" applyBorder="0" applyAlignment="0" applyProtection="0"/>
    <xf numFmtId="0" fontId="60" fillId="111" borderId="0" applyNumberFormat="0" applyBorder="0" applyAlignment="0" applyProtection="0"/>
    <xf numFmtId="43" fontId="5" fillId="0" borderId="0" applyFont="0" applyFill="0" applyBorder="0" applyAlignment="0" applyProtection="0"/>
    <xf numFmtId="0" fontId="60" fillId="111" borderId="0" applyNumberFormat="0" applyBorder="0" applyAlignment="0" applyProtection="0"/>
    <xf numFmtId="43" fontId="7" fillId="0" borderId="0" applyFont="0" applyFill="0" applyBorder="0" applyAlignment="0" applyProtection="0"/>
    <xf numFmtId="0" fontId="60" fillId="87" borderId="0" applyNumberFormat="0" applyBorder="0" applyAlignment="0" applyProtection="0"/>
    <xf numFmtId="0" fontId="44" fillId="109" borderId="0" applyNumberFormat="0" applyBorder="0" applyAlignment="0" applyProtection="0"/>
    <xf numFmtId="0" fontId="60" fillId="87" borderId="0" applyNumberFormat="0" applyBorder="0" applyAlignment="0" applyProtection="0"/>
    <xf numFmtId="0" fontId="44" fillId="112" borderId="0" applyNumberFormat="0" applyBorder="0" applyAlignment="0" applyProtection="0"/>
    <xf numFmtId="0" fontId="61" fillId="80" borderId="0" applyNumberFormat="0" applyBorder="0" applyAlignment="0" applyProtection="0"/>
    <xf numFmtId="0" fontId="60" fillId="78" borderId="0" applyNumberFormat="0" applyBorder="0" applyAlignment="0" applyProtection="0"/>
    <xf numFmtId="0" fontId="60" fillId="90" borderId="0" applyNumberFormat="0" applyBorder="0" applyAlignment="0" applyProtection="0"/>
    <xf numFmtId="43" fontId="59" fillId="0" borderId="0" applyFont="0" applyFill="0" applyBorder="0" applyAlignment="0" applyProtection="0"/>
    <xf numFmtId="0" fontId="44" fillId="93" borderId="0" applyNumberFormat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90" borderId="0" applyNumberFormat="0" applyBorder="0" applyAlignment="0" applyProtection="0"/>
    <xf numFmtId="0" fontId="60" fillId="97" borderId="0" applyNumberFormat="0" applyBorder="0" applyAlignment="0" applyProtection="0"/>
    <xf numFmtId="0" fontId="44" fillId="66" borderId="0" applyNumberFormat="0" applyBorder="0" applyAlignment="0" applyProtection="0"/>
    <xf numFmtId="43" fontId="7" fillId="0" borderId="0" applyFont="0" applyFill="0" applyBorder="0" applyAlignment="0" applyProtection="0"/>
    <xf numFmtId="0" fontId="60" fillId="97" borderId="0" applyNumberFormat="0" applyBorder="0" applyAlignment="0" applyProtection="0"/>
    <xf numFmtId="0" fontId="60" fillId="106" borderId="0" applyNumberFormat="0" applyBorder="0" applyAlignment="0" applyProtection="0"/>
    <xf numFmtId="0" fontId="44" fillId="70" borderId="0" applyNumberFormat="0" applyBorder="0" applyAlignment="0" applyProtection="0"/>
    <xf numFmtId="0" fontId="60" fillId="106" borderId="0" applyNumberFormat="0" applyBorder="0" applyAlignment="0" applyProtection="0"/>
    <xf numFmtId="0" fontId="90" fillId="0" borderId="0">
      <protection locked="0"/>
    </xf>
    <xf numFmtId="0" fontId="60" fillId="82" borderId="0" applyNumberFormat="0" applyBorder="0" applyAlignment="0" applyProtection="0"/>
    <xf numFmtId="0" fontId="90" fillId="0" borderId="0">
      <protection locked="0"/>
    </xf>
    <xf numFmtId="0" fontId="44" fillId="99" borderId="0" applyNumberFormat="0" applyBorder="0" applyAlignment="0" applyProtection="0"/>
    <xf numFmtId="0" fontId="60" fillId="82" borderId="0" applyNumberFormat="0" applyBorder="0" applyAlignment="0" applyProtection="0"/>
    <xf numFmtId="0" fontId="90" fillId="0" borderId="0">
      <protection locked="0"/>
    </xf>
    <xf numFmtId="43" fontId="5" fillId="0" borderId="0" applyFont="0" applyFill="0" applyBorder="0" applyAlignment="0" applyProtection="0"/>
    <xf numFmtId="0" fontId="60" fillId="107" borderId="0" applyNumberFormat="0" applyBorder="0" applyAlignment="0" applyProtection="0"/>
    <xf numFmtId="43" fontId="5" fillId="0" borderId="0" applyFont="0" applyFill="0" applyBorder="0" applyAlignment="0" applyProtection="0"/>
    <xf numFmtId="0" fontId="60" fillId="107" borderId="0" applyNumberFormat="0" applyBorder="0" applyAlignment="0" applyProtection="0"/>
    <xf numFmtId="0" fontId="60" fillId="88" borderId="0" applyNumberFormat="0" applyBorder="0" applyAlignment="0" applyProtection="0"/>
    <xf numFmtId="0" fontId="44" fillId="101" borderId="0" applyNumberFormat="0" applyBorder="0" applyAlignment="0" applyProtection="0"/>
    <xf numFmtId="0" fontId="60" fillId="108" borderId="0" applyNumberFormat="0" applyBorder="0" applyAlignment="0" applyProtection="0"/>
    <xf numFmtId="0" fontId="44" fillId="102" borderId="0" applyNumberFormat="0" applyBorder="0" applyAlignment="0" applyProtection="0"/>
    <xf numFmtId="0" fontId="60" fillId="90" borderId="0" applyNumberFormat="0" applyBorder="0" applyAlignment="0" applyProtection="0"/>
    <xf numFmtId="0" fontId="36" fillId="98" borderId="0" applyNumberFormat="0" applyBorder="0" applyAlignment="0" applyProtection="0"/>
    <xf numFmtId="0" fontId="62" fillId="35" borderId="71" applyNumberFormat="0" applyAlignment="0" applyProtection="0"/>
    <xf numFmtId="0" fontId="62" fillId="35" borderId="71" applyNumberFormat="0" applyAlignment="0" applyProtection="0"/>
    <xf numFmtId="0" fontId="63" fillId="77" borderId="27" applyNumberFormat="0" applyAlignment="0" applyProtection="0"/>
    <xf numFmtId="0" fontId="41" fillId="84" borderId="22" applyNumberFormat="0" applyAlignment="0" applyProtection="0"/>
    <xf numFmtId="43" fontId="59" fillId="0" borderId="0" applyFont="0" applyFill="0" applyBorder="0" applyAlignment="0" applyProtection="0"/>
    <xf numFmtId="0" fontId="59" fillId="0" borderId="0"/>
    <xf numFmtId="0" fontId="63" fillId="77" borderId="27" applyNumberFormat="0" applyAlignment="0" applyProtection="0"/>
    <xf numFmtId="43" fontId="8" fillId="0" borderId="0" applyFont="0" applyFill="0" applyBorder="0" applyAlignment="0" applyProtection="0"/>
    <xf numFmtId="0" fontId="90" fillId="0" borderId="0">
      <protection locked="0"/>
    </xf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1" fillId="0" borderId="0">
      <protection locked="0"/>
    </xf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7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91" fillId="0" borderId="0"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9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4" fillId="89" borderId="75" applyNumberFormat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NumberFormat="0" applyFont="0" applyFill="0" applyBorder="0" applyAlignment="0" applyProtection="0"/>
    <xf numFmtId="0" fontId="74" fillId="89" borderId="71" applyNumberFormat="0" applyAlignment="0" applyProtection="0"/>
    <xf numFmtId="43" fontId="5" fillId="0" borderId="0" applyFont="0" applyFill="0" applyBorder="0" applyAlignment="0" applyProtection="0"/>
    <xf numFmtId="0" fontId="74" fillId="89" borderId="71" applyNumberFormat="0" applyAlignment="0" applyProtection="0"/>
    <xf numFmtId="43" fontId="59" fillId="0" borderId="0" applyFont="0" applyFill="0" applyBorder="0" applyAlignment="0" applyProtection="0"/>
    <xf numFmtId="19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185" fontId="90" fillId="0" borderId="0">
      <protection locked="0"/>
    </xf>
    <xf numFmtId="43" fontId="7" fillId="0" borderId="0" applyFont="0" applyFill="0" applyBorder="0" applyAlignment="0" applyProtection="0"/>
    <xf numFmtId="185" fontId="90" fillId="0" borderId="0">
      <protection locked="0"/>
    </xf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85" fontId="90" fillId="0" borderId="0">
      <protection locked="0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4" fillId="89" borderId="75" applyNumberFormat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86" fontId="93" fillId="0" borderId="0"/>
    <xf numFmtId="43" fontId="7" fillId="0" borderId="0" applyFont="0" applyFill="0" applyBorder="0" applyAlignment="0" applyProtection="0"/>
    <xf numFmtId="0" fontId="91" fillId="0" borderId="0">
      <protection locked="0"/>
    </xf>
    <xf numFmtId="183" fontId="1" fillId="0" borderId="0" applyFont="0" applyFill="0" applyBorder="0" applyAlignment="0" applyProtection="0"/>
    <xf numFmtId="195" fontId="92" fillId="0" borderId="0">
      <alignment horizontal="center" textRotation="9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43" fontId="1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6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94" fontId="97" fillId="0" borderId="0"/>
    <xf numFmtId="185" fontId="90" fillId="0" borderId="0">
      <protection locked="0"/>
    </xf>
    <xf numFmtId="185" fontId="90" fillId="0" borderId="0">
      <protection locked="0"/>
    </xf>
    <xf numFmtId="185" fontId="90" fillId="0" borderId="0">
      <protection locked="0"/>
    </xf>
    <xf numFmtId="0" fontId="66" fillId="81" borderId="0" applyNumberFormat="0" applyBorder="0" applyAlignment="0" applyProtection="0"/>
    <xf numFmtId="0" fontId="35" fillId="91" borderId="0" applyNumberFormat="0" applyBorder="0" applyAlignment="0" applyProtection="0"/>
    <xf numFmtId="0" fontId="66" fillId="81" borderId="0" applyNumberFormat="0" applyBorder="0" applyAlignment="0" applyProtection="0"/>
    <xf numFmtId="195" fontId="92" fillId="0" borderId="0">
      <alignment horizontal="center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70" fillId="0" borderId="70" applyNumberFormat="0" applyFill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43" fontId="1" fillId="0" borderId="0" applyFont="0" applyFill="0" applyBorder="0" applyAlignment="0" applyProtection="0"/>
    <xf numFmtId="0" fontId="90" fillId="0" borderId="35">
      <protection locked="0"/>
    </xf>
    <xf numFmtId="0" fontId="7" fillId="0" borderId="0"/>
    <xf numFmtId="0" fontId="5" fillId="0" borderId="0"/>
    <xf numFmtId="0" fontId="5" fillId="0" borderId="0"/>
    <xf numFmtId="0" fontId="38" fillId="68" borderId="20" applyNumberFormat="0" applyAlignment="0" applyProtection="0"/>
    <xf numFmtId="0" fontId="1" fillId="0" borderId="0"/>
    <xf numFmtId="0" fontId="80" fillId="35" borderId="69" applyNumberFormat="0" applyAlignment="0" applyProtection="0"/>
    <xf numFmtId="0" fontId="7" fillId="0" borderId="0"/>
    <xf numFmtId="0" fontId="7" fillId="0" borderId="0"/>
    <xf numFmtId="0" fontId="7" fillId="0" borderId="0"/>
    <xf numFmtId="0" fontId="80" fillId="35" borderId="74" applyNumberFormat="0" applyAlignment="0" applyProtection="0"/>
    <xf numFmtId="0" fontId="7" fillId="0" borderId="0"/>
    <xf numFmtId="186" fontId="93" fillId="0" borderId="0"/>
    <xf numFmtId="196" fontId="93" fillId="0" borderId="0"/>
    <xf numFmtId="0" fontId="62" fillId="35" borderId="75" applyNumberFormat="0" applyAlignment="0" applyProtection="0"/>
    <xf numFmtId="0" fontId="62" fillId="35" borderId="75" applyNumberFormat="0" applyAlignment="0" applyProtection="0"/>
    <xf numFmtId="0" fontId="7" fillId="0" borderId="0"/>
    <xf numFmtId="0" fontId="90" fillId="0" borderId="35">
      <protection locked="0"/>
    </xf>
    <xf numFmtId="0" fontId="5" fillId="37" borderId="67" applyNumberFormat="0" applyFont="0" applyAlignment="0" applyProtection="0"/>
    <xf numFmtId="0" fontId="83" fillId="0" borderId="72" applyNumberFormat="0" applyFill="0" applyAlignment="0" applyProtection="0"/>
    <xf numFmtId="0" fontId="90" fillId="0" borderId="35">
      <protection locked="0"/>
    </xf>
    <xf numFmtId="0" fontId="59" fillId="37" borderId="67" applyNumberFormat="0" applyFont="0" applyAlignment="0" applyProtection="0"/>
    <xf numFmtId="0" fontId="59" fillId="37" borderId="67" applyNumberFormat="0" applyFont="0" applyAlignment="0" applyProtection="0"/>
    <xf numFmtId="0" fontId="59" fillId="76" borderId="23" applyNumberFormat="0" applyFont="0" applyAlignment="0" applyProtection="0"/>
    <xf numFmtId="0" fontId="5" fillId="37" borderId="67" applyNumberFormat="0" applyFont="0" applyAlignment="0" applyProtection="0"/>
    <xf numFmtId="0" fontId="5" fillId="37" borderId="67" applyNumberFormat="0" applyFont="0" applyAlignment="0" applyProtection="0"/>
    <xf numFmtId="0" fontId="5" fillId="37" borderId="67" applyNumberFormat="0" applyFont="0" applyAlignment="0" applyProtection="0"/>
    <xf numFmtId="0" fontId="94" fillId="0" borderId="0" applyNumberFormat="0" applyFill="0" applyBorder="0" applyAlignment="0" applyProtection="0"/>
    <xf numFmtId="201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197" fontId="96" fillId="0" borderId="0"/>
    <xf numFmtId="0" fontId="94" fillId="0" borderId="0" applyNumberFormat="0" applyFill="0" applyBorder="0" applyAlignment="0" applyProtection="0"/>
    <xf numFmtId="0" fontId="90" fillId="0" borderId="35">
      <protection locked="0"/>
    </xf>
    <xf numFmtId="0" fontId="83" fillId="0" borderId="72" applyNumberFormat="0" applyFill="0" applyAlignment="0" applyProtection="0"/>
    <xf numFmtId="0" fontId="90" fillId="0" borderId="35">
      <protection locked="0"/>
    </xf>
    <xf numFmtId="0" fontId="90" fillId="0" borderId="35">
      <protection locked="0"/>
    </xf>
    <xf numFmtId="0" fontId="90" fillId="0" borderId="35">
      <protection locked="0"/>
    </xf>
    <xf numFmtId="0" fontId="90" fillId="0" borderId="35">
      <protection locked="0"/>
    </xf>
    <xf numFmtId="0" fontId="90" fillId="0" borderId="35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35" borderId="74" applyNumberFormat="0" applyAlignment="0" applyProtection="0"/>
    <xf numFmtId="0" fontId="5" fillId="37" borderId="73" applyNumberFormat="0" applyFont="0" applyAlignment="0" applyProtection="0"/>
    <xf numFmtId="0" fontId="83" fillId="0" borderId="76" applyNumberFormat="0" applyFill="0" applyAlignment="0" applyProtection="0"/>
    <xf numFmtId="0" fontId="59" fillId="37" borderId="73" applyNumberFormat="0" applyFont="0" applyAlignment="0" applyProtection="0"/>
    <xf numFmtId="0" fontId="59" fillId="37" borderId="73" applyNumberFormat="0" applyFont="0" applyAlignment="0" applyProtection="0"/>
    <xf numFmtId="0" fontId="5" fillId="37" borderId="73" applyNumberFormat="0" applyFont="0" applyAlignment="0" applyProtection="0"/>
    <xf numFmtId="0" fontId="5" fillId="37" borderId="73" applyNumberFormat="0" applyFont="0" applyAlignment="0" applyProtection="0"/>
    <xf numFmtId="0" fontId="5" fillId="37" borderId="73" applyNumberFormat="0" applyFont="0" applyAlignment="0" applyProtection="0"/>
    <xf numFmtId="0" fontId="83" fillId="0" borderId="76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452">
    <xf numFmtId="0" fontId="0" fillId="0" borderId="0" xfId="0"/>
    <xf numFmtId="0" fontId="2" fillId="2" borderId="0" xfId="0" applyFont="1" applyFill="1" applyBorder="1"/>
    <xf numFmtId="0" fontId="3" fillId="2" borderId="5" xfId="0" applyFont="1" applyFill="1" applyBorder="1"/>
    <xf numFmtId="0" fontId="6" fillId="2" borderId="0" xfId="2" applyFont="1" applyFill="1" applyBorder="1" applyAlignment="1"/>
    <xf numFmtId="0" fontId="6" fillId="2" borderId="0" xfId="3" applyFont="1" applyFill="1" applyBorder="1"/>
    <xf numFmtId="0" fontId="9" fillId="0" borderId="0" xfId="0" applyFont="1"/>
    <xf numFmtId="0" fontId="4" fillId="2" borderId="0" xfId="0" applyFont="1" applyFill="1" applyBorder="1"/>
    <xf numFmtId="167" fontId="6" fillId="2" borderId="0" xfId="7" applyNumberFormat="1" applyFont="1" applyFill="1" applyBorder="1"/>
    <xf numFmtId="0" fontId="14" fillId="2" borderId="0" xfId="0" applyFont="1" applyFill="1" applyBorder="1"/>
    <xf numFmtId="168" fontId="11" fillId="2" borderId="9" xfId="1" applyNumberFormat="1" applyFont="1" applyFill="1" applyBorder="1"/>
    <xf numFmtId="168" fontId="12" fillId="2" borderId="9" xfId="1" applyNumberFormat="1" applyFont="1" applyFill="1" applyBorder="1"/>
    <xf numFmtId="0" fontId="3" fillId="2" borderId="0" xfId="0" applyFont="1" applyFill="1" applyBorder="1" applyAlignment="1">
      <alignment horizontal="left" indent="1"/>
    </xf>
    <xf numFmtId="0" fontId="6" fillId="2" borderId="0" xfId="3" applyFont="1" applyFill="1"/>
    <xf numFmtId="0" fontId="9" fillId="2" borderId="0" xfId="0" applyFont="1" applyFill="1"/>
    <xf numFmtId="0" fontId="18" fillId="2" borderId="0" xfId="3" applyFont="1" applyFill="1" applyBorder="1"/>
    <xf numFmtId="0" fontId="19" fillId="0" borderId="0" xfId="0" applyFont="1"/>
    <xf numFmtId="0" fontId="10" fillId="2" borderId="0" xfId="8" applyFont="1" applyFill="1" applyBorder="1"/>
    <xf numFmtId="0" fontId="10" fillId="2" borderId="0" xfId="8" applyFont="1" applyFill="1"/>
    <xf numFmtId="167" fontId="10" fillId="2" borderId="9" xfId="16" applyNumberFormat="1" applyFont="1" applyFill="1" applyBorder="1" applyAlignment="1">
      <alignment horizontal="right" indent="1"/>
    </xf>
    <xf numFmtId="167" fontId="6" fillId="2" borderId="9" xfId="16" applyNumberFormat="1" applyFont="1" applyFill="1" applyBorder="1" applyAlignment="1">
      <alignment horizontal="right" indent="1"/>
    </xf>
    <xf numFmtId="0" fontId="6" fillId="2" borderId="0" xfId="2" applyFont="1" applyFill="1" applyBorder="1" applyAlignment="1">
      <alignment horizontal="left"/>
    </xf>
    <xf numFmtId="0" fontId="22" fillId="2" borderId="0" xfId="3" applyFont="1" applyFill="1" applyBorder="1"/>
    <xf numFmtId="0" fontId="17" fillId="2" borderId="0" xfId="3" applyFont="1" applyFill="1" applyBorder="1"/>
    <xf numFmtId="0" fontId="6" fillId="0" borderId="0" xfId="3" applyFont="1"/>
    <xf numFmtId="0" fontId="6" fillId="2" borderId="0" xfId="0" applyFont="1" applyFill="1"/>
    <xf numFmtId="0" fontId="2" fillId="2" borderId="0" xfId="0" applyFont="1" applyFill="1"/>
    <xf numFmtId="0" fontId="2" fillId="2" borderId="0" xfId="9" applyFont="1" applyFill="1"/>
    <xf numFmtId="0" fontId="28" fillId="2" borderId="0" xfId="0" applyFont="1" applyFill="1" applyBorder="1"/>
    <xf numFmtId="0" fontId="29" fillId="2" borderId="0" xfId="0" applyFont="1" applyFill="1" applyBorder="1"/>
    <xf numFmtId="0" fontId="3" fillId="2" borderId="0" xfId="3" applyFont="1" applyFill="1" applyBorder="1"/>
    <xf numFmtId="0" fontId="2" fillId="2" borderId="0" xfId="11" applyFont="1" applyFill="1"/>
    <xf numFmtId="0" fontId="29" fillId="2" borderId="0" xfId="0" applyFont="1" applyFill="1"/>
    <xf numFmtId="0" fontId="3" fillId="2" borderId="0" xfId="2" applyFont="1" applyFill="1" applyBorder="1" applyAlignment="1"/>
    <xf numFmtId="0" fontId="3" fillId="2" borderId="0" xfId="3" applyFont="1" applyFill="1" applyBorder="1" applyAlignment="1">
      <alignment horizontal="left" indent="4"/>
    </xf>
    <xf numFmtId="0" fontId="27" fillId="2" borderId="0" xfId="0" applyFont="1" applyFill="1"/>
    <xf numFmtId="171" fontId="3" fillId="2" borderId="0" xfId="25" applyNumberFormat="1" applyFont="1" applyFill="1" applyBorder="1"/>
    <xf numFmtId="171" fontId="27" fillId="2" borderId="0" xfId="25" applyNumberFormat="1" applyFont="1" applyFill="1" applyBorder="1"/>
    <xf numFmtId="168" fontId="6" fillId="2" borderId="0" xfId="16" applyNumberFormat="1" applyFont="1" applyFill="1" applyBorder="1"/>
    <xf numFmtId="0" fontId="30" fillId="2" borderId="0" xfId="0" applyFont="1" applyFill="1"/>
    <xf numFmtId="0" fontId="29" fillId="2" borderId="0" xfId="11" applyFont="1" applyFill="1"/>
    <xf numFmtId="168" fontId="6" fillId="2" borderId="0" xfId="5" applyNumberFormat="1" applyFont="1" applyFill="1" applyBorder="1"/>
    <xf numFmtId="168" fontId="3" fillId="2" borderId="0" xfId="5" applyNumberFormat="1" applyFont="1" applyFill="1" applyBorder="1"/>
    <xf numFmtId="168" fontId="4" fillId="2" borderId="0" xfId="5" applyNumberFormat="1" applyFont="1" applyFill="1" applyBorder="1"/>
    <xf numFmtId="168" fontId="6" fillId="2" borderId="0" xfId="1" applyNumberFormat="1" applyFont="1" applyFill="1"/>
    <xf numFmtId="168" fontId="4" fillId="2" borderId="9" xfId="1" applyNumberFormat="1" applyFont="1" applyFill="1" applyBorder="1"/>
    <xf numFmtId="167" fontId="4" fillId="2" borderId="5" xfId="15" applyNumberFormat="1" applyFont="1" applyFill="1" applyBorder="1" applyAlignment="1">
      <alignment horizontal="left" indent="1"/>
    </xf>
    <xf numFmtId="0" fontId="10" fillId="2" borderId="0" xfId="3" applyFont="1" applyFill="1" applyBorder="1"/>
    <xf numFmtId="0" fontId="20" fillId="0" borderId="0" xfId="0" applyFont="1"/>
    <xf numFmtId="0" fontId="15" fillId="2" borderId="5" xfId="2" applyFont="1" applyFill="1" applyBorder="1" applyAlignment="1">
      <alignment horizontal="left" indent="2"/>
    </xf>
    <xf numFmtId="168" fontId="11" fillId="2" borderId="0" xfId="1" applyNumberFormat="1" applyFont="1" applyFill="1" applyBorder="1"/>
    <xf numFmtId="168" fontId="4" fillId="2" borderId="9" xfId="0" applyNumberFormat="1" applyFont="1" applyFill="1" applyBorder="1"/>
    <xf numFmtId="168" fontId="3" fillId="2" borderId="9" xfId="1" applyNumberFormat="1" applyFont="1" applyFill="1" applyBorder="1"/>
    <xf numFmtId="168" fontId="4" fillId="2" borderId="9" xfId="1" applyNumberFormat="1" applyFont="1" applyFill="1" applyBorder="1" applyAlignment="1">
      <alignment horizontal="left"/>
    </xf>
    <xf numFmtId="168" fontId="4" fillId="2" borderId="9" xfId="1" applyNumberFormat="1" applyFont="1" applyFill="1" applyBorder="1" applyAlignment="1">
      <alignment horizontal="left" indent="1"/>
    </xf>
    <xf numFmtId="168" fontId="4" fillId="2" borderId="10" xfId="1" applyNumberFormat="1" applyFont="1" applyFill="1" applyBorder="1" applyAlignment="1">
      <alignment horizontal="left" indent="2"/>
    </xf>
    <xf numFmtId="167" fontId="6" fillId="2" borderId="6" xfId="16" applyNumberFormat="1" applyFont="1" applyFill="1" applyBorder="1" applyAlignment="1">
      <alignment horizontal="right" indent="1"/>
    </xf>
    <xf numFmtId="167" fontId="12" fillId="2" borderId="9" xfId="1" applyNumberFormat="1" applyFont="1" applyFill="1" applyBorder="1" applyAlignment="1">
      <alignment horizontal="right" indent="1"/>
    </xf>
    <xf numFmtId="167" fontId="11" fillId="2" borderId="9" xfId="1" applyNumberFormat="1" applyFont="1" applyFill="1" applyBorder="1" applyAlignment="1">
      <alignment horizontal="right" indent="1"/>
    </xf>
    <xf numFmtId="0" fontId="4" fillId="2" borderId="5" xfId="2" applyFont="1" applyFill="1" applyBorder="1" applyAlignment="1">
      <alignment horizontal="left" indent="1"/>
    </xf>
    <xf numFmtId="0" fontId="3" fillId="2" borderId="5" xfId="2" applyFont="1" applyFill="1" applyBorder="1" applyAlignment="1">
      <alignment horizontal="left" indent="5"/>
    </xf>
    <xf numFmtId="0" fontId="3" fillId="2" borderId="5" xfId="2" applyFont="1" applyFill="1" applyBorder="1" applyAlignment="1">
      <alignment horizontal="left" indent="3"/>
    </xf>
    <xf numFmtId="0" fontId="3" fillId="2" borderId="5" xfId="2" applyFont="1" applyFill="1" applyBorder="1" applyAlignment="1">
      <alignment horizontal="left" indent="2"/>
    </xf>
    <xf numFmtId="0" fontId="3" fillId="2" borderId="5" xfId="2" applyFont="1" applyFill="1" applyBorder="1" applyAlignment="1">
      <alignment horizontal="left" indent="1"/>
    </xf>
    <xf numFmtId="0" fontId="4" fillId="2" borderId="5" xfId="2" applyFont="1" applyFill="1" applyBorder="1" applyAlignment="1">
      <alignment horizontal="left" indent="2"/>
    </xf>
    <xf numFmtId="0" fontId="3" fillId="2" borderId="5" xfId="2" applyFont="1" applyFill="1" applyBorder="1" applyAlignment="1">
      <alignment horizontal="left" indent="4"/>
    </xf>
    <xf numFmtId="168" fontId="25" fillId="2" borderId="0" xfId="1" applyNumberFormat="1" applyFont="1" applyFill="1" applyBorder="1"/>
    <xf numFmtId="176" fontId="3" fillId="60" borderId="40" xfId="0" applyNumberFormat="1" applyFont="1" applyFill="1" applyBorder="1" applyAlignment="1" applyProtection="1"/>
    <xf numFmtId="167" fontId="9" fillId="2" borderId="0" xfId="0" applyNumberFormat="1" applyFont="1" applyFill="1"/>
    <xf numFmtId="0" fontId="17" fillId="2" borderId="0" xfId="0" applyFont="1" applyFill="1"/>
    <xf numFmtId="0" fontId="17" fillId="0" borderId="0" xfId="0" applyFont="1"/>
    <xf numFmtId="168" fontId="27" fillId="2" borderId="0" xfId="1" applyNumberFormat="1" applyFont="1" applyFill="1"/>
    <xf numFmtId="0" fontId="15" fillId="2" borderId="5" xfId="2" applyFont="1" applyFill="1" applyBorder="1" applyAlignment="1">
      <alignment horizontal="left" indent="1"/>
    </xf>
    <xf numFmtId="167" fontId="4" fillId="2" borderId="5" xfId="15" applyNumberFormat="1" applyFont="1" applyFill="1" applyBorder="1" applyAlignment="1">
      <alignment horizontal="left" indent="2"/>
    </xf>
    <xf numFmtId="167" fontId="3" fillId="2" borderId="5" xfId="15" applyNumberFormat="1" applyFont="1" applyFill="1" applyBorder="1" applyAlignment="1">
      <alignment horizontal="left" vertical="center" indent="2"/>
    </xf>
    <xf numFmtId="173" fontId="6" fillId="2" borderId="0" xfId="3" applyNumberFormat="1" applyFont="1" applyFill="1"/>
    <xf numFmtId="0" fontId="4" fillId="2" borderId="5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3"/>
    </xf>
    <xf numFmtId="0" fontId="3" fillId="2" borderId="5" xfId="0" applyFont="1" applyFill="1" applyBorder="1" applyAlignment="1">
      <alignment horizontal="left" indent="2"/>
    </xf>
    <xf numFmtId="0" fontId="3" fillId="61" borderId="55" xfId="2" applyFont="1" applyFill="1" applyBorder="1" applyAlignment="1"/>
    <xf numFmtId="0" fontId="3" fillId="61" borderId="3" xfId="2" applyFont="1" applyFill="1" applyBorder="1" applyAlignment="1"/>
    <xf numFmtId="168" fontId="4" fillId="2" borderId="14" xfId="12" applyNumberFormat="1" applyFont="1" applyFill="1" applyBorder="1"/>
    <xf numFmtId="0" fontId="3" fillId="2" borderId="14" xfId="13" applyFont="1" applyFill="1" applyBorder="1" applyAlignment="1">
      <alignment horizontal="left" indent="4"/>
    </xf>
    <xf numFmtId="0" fontId="3" fillId="0" borderId="14" xfId="13" applyFont="1" applyFill="1" applyBorder="1" applyAlignment="1">
      <alignment horizontal="left" indent="4"/>
    </xf>
    <xf numFmtId="0" fontId="3" fillId="2" borderId="14" xfId="13" applyFont="1" applyFill="1" applyBorder="1" applyAlignment="1">
      <alignment horizontal="left" indent="5"/>
    </xf>
    <xf numFmtId="172" fontId="3" fillId="2" borderId="14" xfId="15" applyNumberFormat="1" applyFont="1" applyFill="1" applyBorder="1" applyAlignment="1">
      <alignment horizontal="left" indent="4"/>
    </xf>
    <xf numFmtId="0" fontId="3" fillId="61" borderId="55" xfId="13" applyFont="1" applyFill="1" applyBorder="1" applyAlignment="1">
      <alignment horizontal="left" indent="4"/>
    </xf>
    <xf numFmtId="0" fontId="3" fillId="61" borderId="3" xfId="13" applyFont="1" applyFill="1" applyBorder="1" applyAlignment="1">
      <alignment horizontal="left" indent="4"/>
    </xf>
    <xf numFmtId="0" fontId="3" fillId="61" borderId="1" xfId="0" applyFont="1" applyFill="1" applyBorder="1"/>
    <xf numFmtId="0" fontId="3" fillId="61" borderId="3" xfId="0" applyFont="1" applyFill="1" applyBorder="1"/>
    <xf numFmtId="0" fontId="3" fillId="61" borderId="55" xfId="0" applyFont="1" applyFill="1" applyBorder="1"/>
    <xf numFmtId="0" fontId="27" fillId="61" borderId="55" xfId="0" applyFont="1" applyFill="1" applyBorder="1"/>
    <xf numFmtId="0" fontId="27" fillId="61" borderId="3" xfId="0" applyFont="1" applyFill="1" applyBorder="1"/>
    <xf numFmtId="0" fontId="23" fillId="61" borderId="2" xfId="23" applyFont="1" applyFill="1" applyBorder="1"/>
    <xf numFmtId="0" fontId="27" fillId="61" borderId="3" xfId="2" applyFont="1" applyFill="1" applyBorder="1" applyAlignment="1"/>
    <xf numFmtId="0" fontId="23" fillId="61" borderId="4" xfId="23" applyFont="1" applyFill="1" applyBorder="1"/>
    <xf numFmtId="0" fontId="27" fillId="61" borderId="55" xfId="2" applyFont="1" applyFill="1" applyBorder="1" applyAlignment="1"/>
    <xf numFmtId="0" fontId="23" fillId="2" borderId="55" xfId="0" applyFont="1" applyFill="1" applyBorder="1"/>
    <xf numFmtId="0" fontId="4" fillId="2" borderId="14" xfId="0" applyFont="1" applyFill="1" applyBorder="1"/>
    <xf numFmtId="0" fontId="3" fillId="2" borderId="14" xfId="0" applyFont="1" applyFill="1" applyBorder="1" applyAlignment="1">
      <alignment horizontal="left" indent="2"/>
    </xf>
    <xf numFmtId="0" fontId="3" fillId="2" borderId="14" xfId="22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indent="1"/>
    </xf>
    <xf numFmtId="0" fontId="3" fillId="2" borderId="14" xfId="23" applyFont="1" applyFill="1" applyBorder="1" applyAlignment="1">
      <alignment horizontal="left" indent="2"/>
    </xf>
    <xf numFmtId="0" fontId="23" fillId="61" borderId="55" xfId="23" applyFont="1" applyFill="1" applyBorder="1"/>
    <xf numFmtId="0" fontId="23" fillId="61" borderId="3" xfId="23" applyFont="1" applyFill="1" applyBorder="1"/>
    <xf numFmtId="0" fontId="3" fillId="0" borderId="14" xfId="0" applyFont="1" applyFill="1" applyBorder="1" applyAlignment="1">
      <alignment horizontal="left" indent="1"/>
    </xf>
    <xf numFmtId="0" fontId="27" fillId="2" borderId="55" xfId="0" applyFont="1" applyFill="1" applyBorder="1"/>
    <xf numFmtId="0" fontId="3" fillId="2" borderId="15" xfId="0" applyFont="1" applyFill="1" applyBorder="1" applyAlignment="1">
      <alignment horizontal="left" indent="2"/>
    </xf>
    <xf numFmtId="0" fontId="3" fillId="61" borderId="3" xfId="3" applyFont="1" applyFill="1" applyBorder="1"/>
    <xf numFmtId="0" fontId="3" fillId="2" borderId="55" xfId="8" applyFont="1" applyFill="1" applyBorder="1"/>
    <xf numFmtId="0" fontId="3" fillId="61" borderId="55" xfId="3" applyFont="1" applyFill="1" applyBorder="1"/>
    <xf numFmtId="0" fontId="3" fillId="2" borderId="55" xfId="0" applyFont="1" applyFill="1" applyBorder="1"/>
    <xf numFmtId="0" fontId="4" fillId="2" borderId="56" xfId="0" applyFont="1" applyFill="1" applyBorder="1"/>
    <xf numFmtId="0" fontId="3" fillId="2" borderId="56" xfId="0" applyFont="1" applyFill="1" applyBorder="1" applyAlignment="1">
      <alignment horizontal="left" indent="2"/>
    </xf>
    <xf numFmtId="0" fontId="3" fillId="2" borderId="57" xfId="2" applyFont="1" applyFill="1" applyBorder="1" applyAlignment="1">
      <alignment horizontal="left" indent="2"/>
    </xf>
    <xf numFmtId="168" fontId="3" fillId="61" borderId="3" xfId="6" applyNumberFormat="1" applyFont="1" applyFill="1" applyBorder="1"/>
    <xf numFmtId="168" fontId="3" fillId="61" borderId="55" xfId="6" applyNumberFormat="1" applyFont="1" applyFill="1" applyBorder="1"/>
    <xf numFmtId="0" fontId="4" fillId="2" borderId="55" xfId="0" applyFont="1" applyFill="1" applyBorder="1"/>
    <xf numFmtId="0" fontId="4" fillId="2" borderId="14" xfId="0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indent="3"/>
    </xf>
    <xf numFmtId="168" fontId="3" fillId="61" borderId="1" xfId="19" applyNumberFormat="1" applyFont="1" applyFill="1" applyBorder="1"/>
    <xf numFmtId="168" fontId="3" fillId="61" borderId="3" xfId="19" applyNumberFormat="1" applyFont="1" applyFill="1" applyBorder="1"/>
    <xf numFmtId="0" fontId="4" fillId="2" borderId="14" xfId="0" applyFont="1" applyFill="1" applyBorder="1" applyAlignment="1">
      <alignment horizontal="left" indent="1"/>
    </xf>
    <xf numFmtId="0" fontId="24" fillId="2" borderId="14" xfId="0" applyFont="1" applyFill="1" applyBorder="1" applyAlignment="1">
      <alignment horizontal="left" indent="1"/>
    </xf>
    <xf numFmtId="0" fontId="15" fillId="2" borderId="14" xfId="0" applyFont="1" applyFill="1" applyBorder="1" applyAlignment="1">
      <alignment horizontal="left" indent="1"/>
    </xf>
    <xf numFmtId="0" fontId="23" fillId="2" borderId="5" xfId="0" applyFont="1" applyFill="1" applyBorder="1" applyAlignment="1">
      <alignment horizontal="left" indent="1"/>
    </xf>
    <xf numFmtId="0" fontId="6" fillId="61" borderId="55" xfId="2" applyFont="1" applyFill="1" applyBorder="1" applyAlignment="1"/>
    <xf numFmtId="0" fontId="6" fillId="61" borderId="3" xfId="2" applyFont="1" applyFill="1" applyBorder="1" applyAlignment="1"/>
    <xf numFmtId="0" fontId="9" fillId="61" borderId="2" xfId="0" applyFont="1" applyFill="1" applyBorder="1"/>
    <xf numFmtId="167" fontId="6" fillId="61" borderId="2" xfId="16" applyNumberFormat="1" applyFont="1" applyFill="1" applyBorder="1"/>
    <xf numFmtId="0" fontId="6" fillId="61" borderId="3" xfId="2" applyFont="1" applyFill="1" applyBorder="1" applyAlignment="1">
      <alignment horizontal="left" indent="3"/>
    </xf>
    <xf numFmtId="0" fontId="17" fillId="2" borderId="55" xfId="2" applyFont="1" applyFill="1" applyBorder="1"/>
    <xf numFmtId="0" fontId="6" fillId="61" borderId="55" xfId="2" applyFont="1" applyFill="1" applyBorder="1" applyAlignment="1">
      <alignment horizontal="left" indent="3"/>
    </xf>
    <xf numFmtId="0" fontId="6" fillId="0" borderId="5" xfId="3" applyFont="1" applyBorder="1"/>
    <xf numFmtId="200" fontId="6" fillId="2" borderId="0" xfId="7" applyNumberFormat="1" applyFont="1" applyFill="1" applyBorder="1"/>
    <xf numFmtId="0" fontId="4" fillId="2" borderId="14" xfId="22" applyFont="1" applyFill="1" applyBorder="1" applyAlignment="1">
      <alignment horizontal="left" indent="1"/>
    </xf>
    <xf numFmtId="0" fontId="3" fillId="2" borderId="14" xfId="22" applyFont="1" applyFill="1" applyBorder="1" applyAlignment="1">
      <alignment horizontal="left" indent="3"/>
    </xf>
    <xf numFmtId="0" fontId="3" fillId="2" borderId="14" xfId="23" applyFont="1" applyFill="1" applyBorder="1" applyAlignment="1">
      <alignment horizontal="left" indent="3"/>
    </xf>
    <xf numFmtId="0" fontId="4" fillId="2" borderId="14" xfId="23" applyFont="1" applyFill="1" applyBorder="1" applyAlignment="1">
      <alignment horizontal="left" indent="2"/>
    </xf>
    <xf numFmtId="0" fontId="4" fillId="2" borderId="14" xfId="0" applyFont="1" applyFill="1" applyBorder="1" applyAlignment="1">
      <alignment horizontal="left" indent="3"/>
    </xf>
    <xf numFmtId="0" fontId="3" fillId="2" borderId="14" xfId="23" applyFont="1" applyFill="1" applyBorder="1" applyAlignment="1">
      <alignment horizontal="left" indent="4"/>
    </xf>
    <xf numFmtId="0" fontId="3" fillId="2" borderId="14" xfId="23" quotePrefix="1" applyFont="1" applyFill="1" applyBorder="1" applyAlignment="1">
      <alignment horizontal="left" indent="4"/>
    </xf>
    <xf numFmtId="0" fontId="4" fillId="2" borderId="14" xfId="22" applyFont="1" applyFill="1" applyBorder="1" applyAlignment="1">
      <alignment horizontal="left" indent="2"/>
    </xf>
    <xf numFmtId="0" fontId="3" fillId="2" borderId="14" xfId="0" applyFont="1" applyFill="1" applyBorder="1" applyAlignment="1">
      <alignment horizontal="left" indent="4"/>
    </xf>
    <xf numFmtId="0" fontId="3" fillId="2" borderId="14" xfId="22" applyFont="1" applyFill="1" applyBorder="1" applyAlignment="1">
      <alignment horizontal="left" indent="4"/>
    </xf>
    <xf numFmtId="0" fontId="4" fillId="2" borderId="14" xfId="23" applyFont="1" applyFill="1" applyBorder="1" applyAlignment="1">
      <alignment horizontal="left" indent="3"/>
    </xf>
    <xf numFmtId="0" fontId="23" fillId="2" borderId="14" xfId="20" applyFont="1" applyFill="1" applyBorder="1" applyAlignment="1">
      <alignment horizontal="left" indent="1"/>
    </xf>
    <xf numFmtId="0" fontId="23" fillId="2" borderId="14" xfId="0" applyFont="1" applyFill="1" applyBorder="1" applyAlignment="1">
      <alignment horizontal="left" indent="1"/>
    </xf>
    <xf numFmtId="0" fontId="3" fillId="2" borderId="3" xfId="2" applyFont="1" applyFill="1" applyBorder="1" applyAlignment="1">
      <alignment horizontal="left" indent="2"/>
    </xf>
    <xf numFmtId="0" fontId="4" fillId="2" borderId="14" xfId="8" applyFont="1" applyFill="1" applyBorder="1" applyAlignment="1">
      <alignment horizontal="left" indent="1"/>
    </xf>
    <xf numFmtId="0" fontId="3" fillId="2" borderId="14" xfId="8" applyFont="1" applyFill="1" applyBorder="1" applyAlignment="1">
      <alignment horizontal="left" indent="2"/>
    </xf>
    <xf numFmtId="0" fontId="15" fillId="2" borderId="14" xfId="0" applyFont="1" applyFill="1" applyBorder="1" applyAlignment="1">
      <alignment horizontal="left" indent="5"/>
    </xf>
    <xf numFmtId="0" fontId="4" fillId="2" borderId="14" xfId="10" applyFont="1" applyFill="1" applyBorder="1" applyAlignment="1">
      <alignment horizontal="left" indent="1"/>
    </xf>
    <xf numFmtId="0" fontId="3" fillId="0" borderId="14" xfId="0" applyFont="1" applyFill="1" applyBorder="1" applyAlignment="1">
      <alignment horizontal="left" indent="2"/>
    </xf>
    <xf numFmtId="0" fontId="4" fillId="2" borderId="14" xfId="22" applyFont="1" applyFill="1" applyBorder="1" applyAlignment="1">
      <alignment horizontal="left" indent="3"/>
    </xf>
    <xf numFmtId="0" fontId="4" fillId="2" borderId="15" xfId="23" applyFont="1" applyFill="1" applyBorder="1" applyAlignment="1">
      <alignment horizontal="left" indent="3"/>
    </xf>
    <xf numFmtId="0" fontId="4" fillId="2" borderId="14" xfId="13" applyFont="1" applyFill="1" applyBorder="1" applyAlignment="1">
      <alignment horizontal="left" indent="3"/>
    </xf>
    <xf numFmtId="0" fontId="23" fillId="2" borderId="0" xfId="0" applyFont="1" applyFill="1" applyBorder="1"/>
    <xf numFmtId="0" fontId="23" fillId="2" borderId="0" xfId="0" applyFont="1" applyFill="1"/>
    <xf numFmtId="0" fontId="23" fillId="2" borderId="0" xfId="11" applyFont="1" applyFill="1"/>
    <xf numFmtId="0" fontId="86" fillId="2" borderId="0" xfId="0" applyFont="1" applyFill="1" applyBorder="1"/>
    <xf numFmtId="0" fontId="22" fillId="2" borderId="0" xfId="2" applyFont="1" applyFill="1" applyBorder="1" applyAlignment="1"/>
    <xf numFmtId="167" fontId="22" fillId="2" borderId="0" xfId="7" applyNumberFormat="1" applyFont="1" applyFill="1" applyBorder="1"/>
    <xf numFmtId="0" fontId="22" fillId="2" borderId="0" xfId="0" applyFont="1" applyFill="1"/>
    <xf numFmtId="176" fontId="3" fillId="2" borderId="59" xfId="0" applyNumberFormat="1" applyFont="1" applyFill="1" applyBorder="1" applyAlignment="1" applyProtection="1"/>
    <xf numFmtId="167" fontId="88" fillId="2" borderId="9" xfId="1" applyNumberFormat="1" applyFont="1" applyFill="1" applyBorder="1" applyAlignment="1">
      <alignment horizontal="right" indent="1"/>
    </xf>
    <xf numFmtId="0" fontId="10" fillId="2" borderId="5" xfId="13" applyFont="1" applyFill="1" applyBorder="1" applyAlignment="1">
      <alignment horizontal="left" indent="1"/>
    </xf>
    <xf numFmtId="168" fontId="3" fillId="2" borderId="0" xfId="1" applyNumberFormat="1" applyFont="1" applyFill="1" applyBorder="1"/>
    <xf numFmtId="0" fontId="23" fillId="2" borderId="14" xfId="14" applyFont="1" applyFill="1" applyBorder="1" applyAlignment="1">
      <alignment horizontal="left" indent="1"/>
    </xf>
    <xf numFmtId="168" fontId="4" fillId="2" borderId="14" xfId="12" applyNumberFormat="1" applyFont="1" applyFill="1" applyBorder="1" applyAlignment="1">
      <alignment horizontal="left" indent="1"/>
    </xf>
    <xf numFmtId="0" fontId="6" fillId="2" borderId="14" xfId="13" applyFont="1" applyFill="1" applyBorder="1" applyAlignment="1">
      <alignment horizontal="left" indent="5"/>
    </xf>
    <xf numFmtId="0" fontId="4" fillId="2" borderId="14" xfId="14" applyFont="1" applyFill="1" applyBorder="1" applyAlignment="1">
      <alignment horizontal="left" indent="2"/>
    </xf>
    <xf numFmtId="0" fontId="3" fillId="0" borderId="14" xfId="13" applyFont="1" applyFill="1" applyBorder="1" applyAlignment="1">
      <alignment horizontal="left" indent="5"/>
    </xf>
    <xf numFmtId="0" fontId="3" fillId="2" borderId="14" xfId="13" applyFont="1" applyFill="1" applyBorder="1" applyAlignment="1">
      <alignment horizontal="left" indent="6"/>
    </xf>
    <xf numFmtId="0" fontId="6" fillId="2" borderId="5" xfId="13" applyFont="1" applyFill="1" applyBorder="1" applyAlignment="1">
      <alignment horizontal="left" indent="6"/>
    </xf>
    <xf numFmtId="166" fontId="6" fillId="2" borderId="0" xfId="2" applyNumberFormat="1" applyFont="1" applyFill="1" applyBorder="1" applyAlignment="1"/>
    <xf numFmtId="0" fontId="3" fillId="2" borderId="5" xfId="0" applyFont="1" applyFill="1" applyBorder="1" applyAlignment="1">
      <alignment horizontal="left" indent="4"/>
    </xf>
    <xf numFmtId="0" fontId="3" fillId="2" borderId="3" xfId="0" applyFont="1" applyFill="1" applyBorder="1" applyAlignment="1">
      <alignment horizontal="left" indent="3"/>
    </xf>
    <xf numFmtId="167" fontId="3" fillId="2" borderId="5" xfId="15" applyNumberFormat="1" applyFont="1" applyFill="1" applyBorder="1" applyAlignment="1">
      <alignment horizontal="left" indent="2"/>
    </xf>
    <xf numFmtId="167" fontId="6" fillId="61" borderId="49" xfId="16" applyNumberFormat="1" applyFont="1" applyFill="1" applyBorder="1"/>
    <xf numFmtId="0" fontId="23" fillId="0" borderId="0" xfId="0" applyFont="1" applyFill="1" applyBorder="1"/>
    <xf numFmtId="0" fontId="3" fillId="2" borderId="5" xfId="2" applyFont="1" applyFill="1" applyBorder="1" applyAlignment="1">
      <alignment horizontal="left" indent="6"/>
    </xf>
    <xf numFmtId="0" fontId="19" fillId="2" borderId="0" xfId="0" applyFont="1" applyFill="1"/>
    <xf numFmtId="0" fontId="20" fillId="2" borderId="0" xfId="0" applyFont="1" applyFill="1"/>
    <xf numFmtId="170" fontId="27" fillId="2" borderId="0" xfId="15" applyNumberFormat="1" applyFont="1" applyFill="1" applyBorder="1"/>
    <xf numFmtId="3" fontId="17" fillId="2" borderId="8" xfId="16" applyNumberFormat="1" applyFont="1" applyFill="1" applyBorder="1"/>
    <xf numFmtId="0" fontId="9" fillId="61" borderId="49" xfId="0" applyFont="1" applyFill="1" applyBorder="1"/>
    <xf numFmtId="167" fontId="6" fillId="61" borderId="7" xfId="16" applyNumberFormat="1" applyFont="1" applyFill="1" applyBorder="1"/>
    <xf numFmtId="0" fontId="23" fillId="0" borderId="0" xfId="11" applyFont="1" applyFill="1" applyBorder="1"/>
    <xf numFmtId="0" fontId="3" fillId="2" borderId="15" xfId="0" applyFont="1" applyFill="1" applyBorder="1" applyAlignment="1">
      <alignment horizontal="left" indent="3"/>
    </xf>
    <xf numFmtId="168" fontId="3" fillId="2" borderId="0" xfId="1" applyNumberFormat="1" applyFont="1" applyFill="1"/>
    <xf numFmtId="166" fontId="3" fillId="2" borderId="0" xfId="2" applyNumberFormat="1" applyFont="1" applyFill="1" applyBorder="1" applyAlignment="1"/>
    <xf numFmtId="0" fontId="3" fillId="2" borderId="64" xfId="0" applyFont="1" applyFill="1" applyBorder="1" applyAlignment="1">
      <alignment horizontal="left" indent="2"/>
    </xf>
    <xf numFmtId="0" fontId="3" fillId="2" borderId="64" xfId="8" applyFont="1" applyFill="1" applyBorder="1" applyAlignment="1">
      <alignment horizontal="left" indent="2"/>
    </xf>
    <xf numFmtId="0" fontId="3" fillId="0" borderId="5" xfId="0" applyFont="1" applyFill="1" applyBorder="1" applyAlignment="1">
      <alignment horizontal="left" indent="1"/>
    </xf>
    <xf numFmtId="166" fontId="28" fillId="2" borderId="0" xfId="0" applyNumberFormat="1" applyFont="1" applyFill="1"/>
    <xf numFmtId="176" fontId="3" fillId="2" borderId="0" xfId="1" applyNumberFormat="1" applyFont="1" applyFill="1"/>
    <xf numFmtId="0" fontId="15" fillId="2" borderId="5" xfId="2" applyFont="1" applyFill="1" applyBorder="1" applyAlignment="1">
      <alignment horizontal="left" indent="8"/>
    </xf>
    <xf numFmtId="167" fontId="3" fillId="2" borderId="5" xfId="15" applyNumberFormat="1" applyFont="1" applyFill="1" applyBorder="1" applyAlignment="1">
      <alignment horizontal="left" indent="5"/>
    </xf>
    <xf numFmtId="0" fontId="21" fillId="2" borderId="0" xfId="3" applyFont="1" applyFill="1" applyBorder="1"/>
    <xf numFmtId="0" fontId="98" fillId="2" borderId="0" xfId="0" applyFont="1" applyFill="1"/>
    <xf numFmtId="0" fontId="98" fillId="0" borderId="0" xfId="0" applyFont="1"/>
    <xf numFmtId="167" fontId="3" fillId="2" borderId="5" xfId="15" applyNumberFormat="1" applyFont="1" applyFill="1" applyBorder="1" applyAlignment="1">
      <alignment horizontal="left" indent="3"/>
    </xf>
    <xf numFmtId="0" fontId="23" fillId="2" borderId="0" xfId="8" applyFont="1" applyFill="1"/>
    <xf numFmtId="167" fontId="6" fillId="61" borderId="77" xfId="16" applyNumberFormat="1" applyFont="1" applyFill="1" applyBorder="1"/>
    <xf numFmtId="0" fontId="15" fillId="2" borderId="5" xfId="2" applyFont="1" applyFill="1" applyBorder="1" applyAlignment="1">
      <alignment horizontal="left" indent="6"/>
    </xf>
    <xf numFmtId="0" fontId="3" fillId="2" borderId="5" xfId="2" applyFont="1" applyFill="1" applyBorder="1" applyAlignment="1">
      <alignment horizontal="left" indent="7"/>
    </xf>
    <xf numFmtId="167" fontId="3" fillId="2" borderId="5" xfId="15" applyNumberFormat="1" applyFont="1" applyFill="1" applyBorder="1" applyAlignment="1">
      <alignment horizontal="left" indent="7"/>
    </xf>
    <xf numFmtId="0" fontId="4" fillId="2" borderId="14" xfId="2" applyFont="1" applyFill="1" applyBorder="1" applyAlignment="1">
      <alignment horizontal="left" indent="1"/>
    </xf>
    <xf numFmtId="0" fontId="15" fillId="2" borderId="14" xfId="2" applyFont="1" applyFill="1" applyBorder="1" applyAlignment="1">
      <alignment horizontal="left" indent="2"/>
    </xf>
    <xf numFmtId="0" fontId="3" fillId="2" borderId="14" xfId="2" applyFont="1" applyFill="1" applyBorder="1" applyAlignment="1">
      <alignment horizontal="left" indent="3"/>
    </xf>
    <xf numFmtId="0" fontId="3" fillId="2" borderId="14" xfId="2" applyFont="1" applyFill="1" applyBorder="1" applyAlignment="1">
      <alignment horizontal="left" indent="5"/>
    </xf>
    <xf numFmtId="0" fontId="3" fillId="2" borderId="14" xfId="2" applyFont="1" applyFill="1" applyBorder="1" applyAlignment="1">
      <alignment horizontal="left" indent="2"/>
    </xf>
    <xf numFmtId="167" fontId="4" fillId="2" borderId="14" xfId="15" applyNumberFormat="1" applyFont="1" applyFill="1" applyBorder="1" applyAlignment="1">
      <alignment horizontal="left" indent="1"/>
    </xf>
    <xf numFmtId="0" fontId="4" fillId="2" borderId="5" xfId="2" applyFont="1" applyFill="1" applyBorder="1" applyAlignment="1">
      <alignment horizontal="left" indent="3"/>
    </xf>
    <xf numFmtId="0" fontId="3" fillId="2" borderId="5" xfId="2" applyFont="1" applyFill="1" applyBorder="1" applyAlignment="1">
      <alignment horizontal="left" indent="9"/>
    </xf>
    <xf numFmtId="173" fontId="20" fillId="2" borderId="9" xfId="1" applyNumberFormat="1" applyFont="1" applyFill="1" applyBorder="1" applyAlignment="1">
      <alignment horizontal="right" indent="1"/>
    </xf>
    <xf numFmtId="168" fontId="9" fillId="2" borderId="9" xfId="1" applyNumberFormat="1" applyFont="1" applyFill="1" applyBorder="1" applyAlignment="1">
      <alignment horizontal="right" indent="1"/>
    </xf>
    <xf numFmtId="0" fontId="3" fillId="2" borderId="79" xfId="0" applyFont="1" applyFill="1" applyBorder="1"/>
    <xf numFmtId="166" fontId="6" fillId="2" borderId="9" xfId="1" applyFont="1" applyFill="1" applyBorder="1" applyAlignment="1">
      <alignment horizontal="right" indent="1"/>
    </xf>
    <xf numFmtId="167" fontId="10" fillId="2" borderId="9" xfId="0" applyNumberFormat="1" applyFont="1" applyFill="1" applyBorder="1"/>
    <xf numFmtId="167" fontId="6" fillId="2" borderId="9" xfId="0" applyNumberFormat="1" applyFont="1" applyFill="1" applyBorder="1" applyAlignment="1">
      <alignment horizontal="right" indent="1"/>
    </xf>
    <xf numFmtId="0" fontId="21" fillId="0" borderId="0" xfId="3" applyFont="1" applyFill="1" applyBorder="1"/>
    <xf numFmtId="0" fontId="3" fillId="0" borderId="14" xfId="23" applyFont="1" applyFill="1" applyBorder="1" applyAlignment="1">
      <alignment horizontal="left" indent="4"/>
    </xf>
    <xf numFmtId="174" fontId="6" fillId="2" borderId="0" xfId="0" applyNumberFormat="1" applyFont="1" applyFill="1" applyBorder="1"/>
    <xf numFmtId="167" fontId="6" fillId="2" borderId="9" xfId="1" applyNumberFormat="1" applyFont="1" applyFill="1" applyBorder="1" applyAlignment="1">
      <alignment horizontal="right" indent="1"/>
    </xf>
    <xf numFmtId="0" fontId="15" fillId="2" borderId="14" xfId="2" applyFont="1" applyFill="1" applyBorder="1" applyAlignment="1">
      <alignment horizontal="left" indent="1"/>
    </xf>
    <xf numFmtId="3" fontId="17" fillId="2" borderId="80" xfId="16" applyNumberFormat="1" applyFont="1" applyFill="1" applyBorder="1"/>
    <xf numFmtId="167" fontId="10" fillId="2" borderId="13" xfId="16" applyNumberFormat="1" applyFont="1" applyFill="1" applyBorder="1" applyAlignment="1">
      <alignment horizontal="right" indent="1"/>
    </xf>
    <xf numFmtId="0" fontId="9" fillId="2" borderId="5" xfId="0" applyFont="1" applyFill="1" applyBorder="1"/>
    <xf numFmtId="0" fontId="17" fillId="2" borderId="5" xfId="0" applyFont="1" applyFill="1" applyBorder="1"/>
    <xf numFmtId="0" fontId="20" fillId="2" borderId="5" xfId="0" applyFont="1" applyFill="1" applyBorder="1"/>
    <xf numFmtId="168" fontId="9" fillId="2" borderId="0" xfId="1" applyNumberFormat="1" applyFont="1" applyFill="1"/>
    <xf numFmtId="176" fontId="3" fillId="2" borderId="60" xfId="0" applyNumberFormat="1" applyFont="1" applyFill="1" applyBorder="1" applyAlignment="1" applyProtection="1"/>
    <xf numFmtId="176" fontId="3" fillId="60" borderId="81" xfId="0" applyNumberFormat="1" applyFont="1" applyFill="1" applyBorder="1" applyAlignment="1" applyProtection="1"/>
    <xf numFmtId="167" fontId="11" fillId="2" borderId="10" xfId="1" applyNumberFormat="1" applyFont="1" applyFill="1" applyBorder="1" applyAlignment="1">
      <alignment horizontal="right" indent="1"/>
    </xf>
    <xf numFmtId="167" fontId="98" fillId="2" borderId="0" xfId="0" applyNumberFormat="1" applyFont="1" applyFill="1"/>
    <xf numFmtId="167" fontId="20" fillId="2" borderId="9" xfId="1" applyNumberFormat="1" applyFont="1" applyFill="1" applyBorder="1" applyAlignment="1">
      <alignment horizontal="right" indent="1"/>
    </xf>
    <xf numFmtId="167" fontId="10" fillId="2" borderId="9" xfId="1" applyNumberFormat="1" applyFont="1" applyFill="1" applyBorder="1" applyAlignment="1">
      <alignment horizontal="right" indent="1"/>
    </xf>
    <xf numFmtId="168" fontId="4" fillId="2" borderId="82" xfId="1" applyNumberFormat="1" applyFont="1" applyFill="1" applyBorder="1" applyAlignment="1">
      <alignment horizontal="left" indent="2"/>
    </xf>
    <xf numFmtId="0" fontId="23" fillId="61" borderId="49" xfId="23" applyFont="1" applyFill="1" applyBorder="1"/>
    <xf numFmtId="167" fontId="4" fillId="2" borderId="5" xfId="15" applyNumberFormat="1" applyFont="1" applyFill="1" applyBorder="1" applyAlignment="1">
      <alignment horizontal="left" indent="3"/>
    </xf>
    <xf numFmtId="168" fontId="20" fillId="2" borderId="9" xfId="1" applyNumberFormat="1" applyFont="1" applyFill="1" applyBorder="1" applyAlignment="1">
      <alignment horizontal="right" indent="1"/>
    </xf>
    <xf numFmtId="167" fontId="20" fillId="2" borderId="0" xfId="0" applyNumberFormat="1" applyFont="1" applyFill="1"/>
    <xf numFmtId="186" fontId="3" fillId="2" borderId="5" xfId="2" applyNumberFormat="1" applyFont="1" applyFill="1" applyBorder="1" applyAlignment="1">
      <alignment horizontal="left" indent="6"/>
    </xf>
    <xf numFmtId="168" fontId="100" fillId="2" borderId="9" xfId="1" applyNumberFormat="1" applyFont="1" applyFill="1" applyBorder="1" applyAlignment="1">
      <alignment horizontal="right" indent="1"/>
    </xf>
    <xf numFmtId="168" fontId="100" fillId="2" borderId="0" xfId="1" applyNumberFormat="1" applyFont="1" applyFill="1" applyBorder="1"/>
    <xf numFmtId="0" fontId="100" fillId="2" borderId="0" xfId="2" applyFont="1" applyFill="1" applyBorder="1" applyAlignment="1"/>
    <xf numFmtId="0" fontId="98" fillId="2" borderId="5" xfId="0" applyFont="1" applyFill="1" applyBorder="1"/>
    <xf numFmtId="0" fontId="6" fillId="61" borderId="79" xfId="2" applyFont="1" applyFill="1" applyBorder="1" applyAlignment="1"/>
    <xf numFmtId="17" fontId="10" fillId="61" borderId="3" xfId="2" applyNumberFormat="1" applyFont="1" applyFill="1" applyBorder="1" applyAlignment="1"/>
    <xf numFmtId="168" fontId="3" fillId="61" borderId="79" xfId="99" applyNumberFormat="1" applyFont="1" applyFill="1" applyBorder="1"/>
    <xf numFmtId="0" fontId="4" fillId="2" borderId="14" xfId="2151" applyFont="1" applyFill="1" applyBorder="1" applyAlignment="1">
      <alignment horizontal="left" indent="1"/>
    </xf>
    <xf numFmtId="0" fontId="3" fillId="2" borderId="14" xfId="2151" applyFont="1" applyFill="1" applyBorder="1" applyAlignment="1">
      <alignment horizontal="left" indent="2"/>
    </xf>
    <xf numFmtId="0" fontId="3" fillId="2" borderId="14" xfId="2151" applyFont="1" applyFill="1" applyBorder="1" applyAlignment="1">
      <alignment horizontal="left" indent="1"/>
    </xf>
    <xf numFmtId="0" fontId="4" fillId="61" borderId="78" xfId="1937" applyFont="1" applyFill="1" applyBorder="1" applyAlignment="1">
      <alignment horizontal="center" vertical="center"/>
    </xf>
    <xf numFmtId="171" fontId="11" fillId="61" borderId="63" xfId="2172" applyNumberFormat="1" applyFont="1" applyFill="1" applyBorder="1"/>
    <xf numFmtId="168" fontId="3" fillId="61" borderId="3" xfId="99" applyNumberFormat="1" applyFont="1" applyFill="1" applyBorder="1"/>
    <xf numFmtId="168" fontId="3" fillId="61" borderId="2" xfId="99" applyNumberFormat="1" applyFont="1" applyFill="1" applyBorder="1"/>
    <xf numFmtId="168" fontId="3" fillId="61" borderId="49" xfId="99" applyNumberFormat="1" applyFont="1" applyFill="1" applyBorder="1"/>
    <xf numFmtId="0" fontId="28" fillId="2" borderId="0" xfId="0" applyFont="1" applyFill="1"/>
    <xf numFmtId="0" fontId="103" fillId="113" borderId="0" xfId="0" applyFont="1" applyFill="1" applyBorder="1"/>
    <xf numFmtId="0" fontId="6" fillId="61" borderId="78" xfId="2" applyFont="1" applyFill="1" applyBorder="1" applyAlignment="1"/>
    <xf numFmtId="0" fontId="6" fillId="61" borderId="77" xfId="2" applyFont="1" applyFill="1" applyBorder="1" applyAlignment="1"/>
    <xf numFmtId="0" fontId="2" fillId="61" borderId="63" xfId="2" applyFont="1" applyFill="1" applyBorder="1" applyAlignment="1"/>
    <xf numFmtId="0" fontId="2" fillId="61" borderId="7" xfId="2" applyFont="1" applyFill="1" applyBorder="1" applyAlignment="1"/>
    <xf numFmtId="0" fontId="104" fillId="113" borderId="83" xfId="0" applyFont="1" applyFill="1" applyBorder="1"/>
    <xf numFmtId="0" fontId="6" fillId="61" borderId="63" xfId="2" applyFont="1" applyFill="1" applyBorder="1" applyAlignment="1"/>
    <xf numFmtId="0" fontId="6" fillId="61" borderId="7" xfId="2" applyFont="1" applyFill="1" applyBorder="1" applyAlignment="1"/>
    <xf numFmtId="0" fontId="105" fillId="2" borderId="0" xfId="0" applyFont="1" applyFill="1"/>
    <xf numFmtId="0" fontId="28" fillId="0" borderId="0" xfId="0" applyFont="1"/>
    <xf numFmtId="167" fontId="10" fillId="2" borderId="0" xfId="1516" applyNumberFormat="1" applyFont="1" applyFill="1" applyBorder="1" applyAlignment="1">
      <alignment horizontal="right" indent="1"/>
    </xf>
    <xf numFmtId="0" fontId="101" fillId="2" borderId="0" xfId="0" applyFont="1" applyFill="1"/>
    <xf numFmtId="167" fontId="28" fillId="2" borderId="0" xfId="0" applyNumberFormat="1" applyFont="1" applyFill="1"/>
    <xf numFmtId="0" fontId="27" fillId="2" borderId="0" xfId="0" applyFont="1" applyFill="1" applyBorder="1" applyAlignment="1">
      <alignment vertical="top"/>
    </xf>
    <xf numFmtId="0" fontId="28" fillId="2" borderId="5" xfId="0" applyFont="1" applyFill="1" applyBorder="1"/>
    <xf numFmtId="0" fontId="28" fillId="0" borderId="8" xfId="0" applyFont="1" applyBorder="1"/>
    <xf numFmtId="0" fontId="28" fillId="0" borderId="80" xfId="0" applyFont="1" applyBorder="1"/>
    <xf numFmtId="0" fontId="27" fillId="0" borderId="5" xfId="0" applyFont="1" applyBorder="1"/>
    <xf numFmtId="0" fontId="27" fillId="61" borderId="2" xfId="0" applyFont="1" applyFill="1" applyBorder="1"/>
    <xf numFmtId="0" fontId="27" fillId="61" borderId="4" xfId="0" applyFont="1" applyFill="1" applyBorder="1"/>
    <xf numFmtId="0" fontId="27" fillId="61" borderId="49" xfId="0" applyFont="1" applyFill="1" applyBorder="1"/>
    <xf numFmtId="0" fontId="27" fillId="0" borderId="0" xfId="0" applyFont="1"/>
    <xf numFmtId="0" fontId="27" fillId="2" borderId="0" xfId="0" applyFont="1" applyFill="1" applyBorder="1"/>
    <xf numFmtId="174" fontId="27" fillId="2" borderId="0" xfId="0" applyNumberFormat="1" applyFont="1" applyFill="1"/>
    <xf numFmtId="0" fontId="11" fillId="61" borderId="5" xfId="2171" applyFont="1" applyFill="1" applyBorder="1" applyAlignment="1">
      <alignment wrapText="1"/>
    </xf>
    <xf numFmtId="168" fontId="4" fillId="2" borderId="0" xfId="1" applyNumberFormat="1" applyFont="1" applyFill="1" applyBorder="1"/>
    <xf numFmtId="168" fontId="4" fillId="2" borderId="77" xfId="1" applyNumberFormat="1" applyFont="1" applyFill="1" applyBorder="1"/>
    <xf numFmtId="166" fontId="11" fillId="2" borderId="0" xfId="1" applyFont="1" applyFill="1" applyBorder="1"/>
    <xf numFmtId="0" fontId="107" fillId="2" borderId="0" xfId="0" applyFont="1" applyFill="1"/>
    <xf numFmtId="168" fontId="12" fillId="2" borderId="0" xfId="1" applyNumberFormat="1" applyFont="1" applyFill="1" applyBorder="1"/>
    <xf numFmtId="0" fontId="28" fillId="0" borderId="0" xfId="2173" applyFont="1" applyFill="1"/>
    <xf numFmtId="0" fontId="27" fillId="61" borderId="5" xfId="0" applyFont="1" applyFill="1" applyBorder="1"/>
    <xf numFmtId="0" fontId="28" fillId="61" borderId="0" xfId="0" applyFont="1" applyFill="1" applyBorder="1"/>
    <xf numFmtId="0" fontId="28" fillId="61" borderId="49" xfId="0" applyFont="1" applyFill="1" applyBorder="1"/>
    <xf numFmtId="166" fontId="22" fillId="2" borderId="0" xfId="0" applyNumberFormat="1" applyFont="1" applyFill="1"/>
    <xf numFmtId="168" fontId="22" fillId="2" borderId="0" xfId="1" applyNumberFormat="1" applyFont="1" applyFill="1"/>
    <xf numFmtId="168" fontId="28" fillId="0" borderId="8" xfId="1" applyNumberFormat="1" applyFont="1" applyBorder="1"/>
    <xf numFmtId="168" fontId="28" fillId="0" borderId="80" xfId="1" applyNumberFormat="1" applyFont="1" applyBorder="1"/>
    <xf numFmtId="166" fontId="28" fillId="2" borderId="5" xfId="0" applyNumberFormat="1" applyFont="1" applyFill="1" applyBorder="1"/>
    <xf numFmtId="0" fontId="28" fillId="61" borderId="2" xfId="0" applyFont="1" applyFill="1" applyBorder="1"/>
    <xf numFmtId="0" fontId="3" fillId="2" borderId="0" xfId="8" applyFont="1" applyFill="1" applyBorder="1"/>
    <xf numFmtId="166" fontId="27" fillId="2" borderId="0" xfId="0" applyNumberFormat="1" applyFont="1" applyFill="1" applyBorder="1"/>
    <xf numFmtId="0" fontId="3" fillId="2" borderId="0" xfId="8" applyFont="1" applyFill="1"/>
    <xf numFmtId="0" fontId="28" fillId="61" borderId="4" xfId="0" applyFont="1" applyFill="1" applyBorder="1"/>
    <xf numFmtId="0" fontId="3" fillId="0" borderId="0" xfId="8" applyFont="1" applyFill="1"/>
    <xf numFmtId="174" fontId="106" fillId="0" borderId="8" xfId="0" applyNumberFormat="1" applyFont="1" applyBorder="1"/>
    <xf numFmtId="0" fontId="27" fillId="0" borderId="0" xfId="0" applyFont="1" applyBorder="1"/>
    <xf numFmtId="0" fontId="27" fillId="2" borderId="14" xfId="0" applyFont="1" applyFill="1" applyBorder="1" applyAlignment="1">
      <alignment horizontal="left" indent="1"/>
    </xf>
    <xf numFmtId="0" fontId="3" fillId="2" borderId="0" xfId="0" applyFont="1" applyFill="1" applyBorder="1"/>
    <xf numFmtId="0" fontId="3" fillId="0" borderId="0" xfId="0" applyFont="1" applyFill="1" applyBorder="1"/>
    <xf numFmtId="16" fontId="4" fillId="2" borderId="5" xfId="0" applyNumberFormat="1" applyFont="1" applyFill="1" applyBorder="1"/>
    <xf numFmtId="0" fontId="4" fillId="0" borderId="0" xfId="0" applyFont="1" applyFill="1" applyBorder="1"/>
    <xf numFmtId="167" fontId="4" fillId="2" borderId="5" xfId="0" applyNumberFormat="1" applyFont="1" applyFill="1" applyBorder="1"/>
    <xf numFmtId="171" fontId="3" fillId="2" borderId="5" xfId="7" applyNumberFormat="1" applyFont="1" applyFill="1" applyBorder="1"/>
    <xf numFmtId="171" fontId="4" fillId="2" borderId="5" xfId="7" applyNumberFormat="1" applyFont="1" applyFill="1" applyBorder="1"/>
    <xf numFmtId="0" fontId="3" fillId="2" borderId="5" xfId="24" applyFont="1" applyFill="1" applyBorder="1"/>
    <xf numFmtId="166" fontId="3" fillId="2" borderId="0" xfId="0" applyNumberFormat="1" applyFont="1" applyFill="1" applyBorder="1"/>
    <xf numFmtId="0" fontId="4" fillId="2" borderId="55" xfId="13" applyFont="1" applyFill="1" applyBorder="1"/>
    <xf numFmtId="167" fontId="10" fillId="2" borderId="49" xfId="1516" applyNumberFormat="1" applyFont="1" applyFill="1" applyBorder="1" applyAlignment="1">
      <alignment horizontal="right" indent="1"/>
    </xf>
    <xf numFmtId="168" fontId="17" fillId="2" borderId="8" xfId="1" applyNumberFormat="1" applyFont="1" applyFill="1" applyBorder="1"/>
    <xf numFmtId="167" fontId="4" fillId="2" borderId="9" xfId="1" applyNumberFormat="1" applyFont="1" applyFill="1" applyBorder="1"/>
    <xf numFmtId="167" fontId="3" fillId="2" borderId="9" xfId="1" applyNumberFormat="1" applyFont="1" applyFill="1" applyBorder="1"/>
    <xf numFmtId="17" fontId="4" fillId="61" borderId="3" xfId="2" applyNumberFormat="1" applyFont="1" applyFill="1" applyBorder="1" applyAlignment="1"/>
    <xf numFmtId="168" fontId="6" fillId="2" borderId="0" xfId="1" applyNumberFormat="1" applyFont="1" applyFill="1" applyBorder="1"/>
    <xf numFmtId="0" fontId="6" fillId="2" borderId="0" xfId="0" applyFont="1" applyFill="1" applyBorder="1"/>
    <xf numFmtId="0" fontId="6" fillId="0" borderId="0" xfId="0" applyFont="1"/>
    <xf numFmtId="0" fontId="18" fillId="2" borderId="0" xfId="0" applyFont="1" applyFill="1"/>
    <xf numFmtId="0" fontId="18" fillId="0" borderId="0" xfId="0" applyFont="1"/>
    <xf numFmtId="166" fontId="109" fillId="2" borderId="49" xfId="1" applyFont="1" applyFill="1" applyBorder="1" applyAlignment="1">
      <alignment horizontal="right" indent="1"/>
    </xf>
    <xf numFmtId="0" fontId="6" fillId="2" borderId="5" xfId="0" applyFont="1" applyFill="1" applyBorder="1"/>
    <xf numFmtId="0" fontId="6" fillId="2" borderId="55" xfId="2" applyFont="1" applyFill="1" applyBorder="1"/>
    <xf numFmtId="168" fontId="110" fillId="2" borderId="8" xfId="1" applyNumberFormat="1" applyFont="1" applyFill="1" applyBorder="1"/>
    <xf numFmtId="3" fontId="6" fillId="2" borderId="8" xfId="16" applyNumberFormat="1" applyFont="1" applyFill="1" applyBorder="1"/>
    <xf numFmtId="3" fontId="6" fillId="2" borderId="80" xfId="16" applyNumberFormat="1" applyFont="1" applyFill="1" applyBorder="1"/>
    <xf numFmtId="168" fontId="110" fillId="2" borderId="9" xfId="1" applyNumberFormat="1" applyFont="1" applyFill="1" applyBorder="1"/>
    <xf numFmtId="167" fontId="6" fillId="2" borderId="9" xfId="0" applyNumberFormat="1" applyFont="1" applyFill="1" applyBorder="1"/>
    <xf numFmtId="0" fontId="10" fillId="2" borderId="5" xfId="0" applyFont="1" applyFill="1" applyBorder="1"/>
    <xf numFmtId="0" fontId="10" fillId="0" borderId="0" xfId="0" applyFont="1"/>
    <xf numFmtId="167" fontId="6" fillId="2" borderId="13" xfId="0" applyNumberFormat="1" applyFont="1" applyFill="1" applyBorder="1" applyAlignment="1">
      <alignment horizontal="right" indent="1"/>
    </xf>
    <xf numFmtId="167" fontId="10" fillId="2" borderId="9" xfId="0" applyNumberFormat="1" applyFont="1" applyFill="1" applyBorder="1" applyAlignment="1">
      <alignment horizontal="right" indent="1"/>
    </xf>
    <xf numFmtId="173" fontId="10" fillId="2" borderId="9" xfId="1" applyNumberFormat="1" applyFont="1" applyFill="1" applyBorder="1" applyAlignment="1">
      <alignment horizontal="right" indent="1"/>
    </xf>
    <xf numFmtId="168" fontId="6" fillId="2" borderId="9" xfId="1" applyNumberFormat="1" applyFont="1" applyFill="1" applyBorder="1" applyAlignment="1">
      <alignment horizontal="right" indent="1"/>
    </xf>
    <xf numFmtId="173" fontId="6" fillId="2" borderId="9" xfId="1" applyNumberFormat="1" applyFont="1" applyFill="1" applyBorder="1" applyAlignment="1">
      <alignment horizontal="right" indent="1"/>
    </xf>
    <xf numFmtId="0" fontId="21" fillId="2" borderId="5" xfId="0" applyFont="1" applyFill="1" applyBorder="1"/>
    <xf numFmtId="0" fontId="21" fillId="0" borderId="0" xfId="0" applyFont="1"/>
    <xf numFmtId="0" fontId="6" fillId="0" borderId="5" xfId="0" applyFont="1" applyFill="1" applyBorder="1"/>
    <xf numFmtId="0" fontId="6" fillId="0" borderId="0" xfId="0" applyFont="1" applyFill="1"/>
    <xf numFmtId="168" fontId="3" fillId="2" borderId="10" xfId="1" applyNumberFormat="1" applyFont="1" applyFill="1" applyBorder="1"/>
    <xf numFmtId="168" fontId="3" fillId="2" borderId="82" xfId="1" applyNumberFormat="1" applyFont="1" applyFill="1" applyBorder="1"/>
    <xf numFmtId="0" fontId="6" fillId="61" borderId="2" xfId="0" applyFont="1" applyFill="1" applyBorder="1"/>
    <xf numFmtId="0" fontId="6" fillId="61" borderId="49" xfId="0" applyFont="1" applyFill="1" applyBorder="1"/>
    <xf numFmtId="167" fontId="6" fillId="2" borderId="0" xfId="0" applyNumberFormat="1" applyFont="1" applyFill="1"/>
    <xf numFmtId="0" fontId="27" fillId="2" borderId="65" xfId="0" applyFont="1" applyFill="1" applyBorder="1"/>
    <xf numFmtId="0" fontId="27" fillId="2" borderId="8" xfId="0" applyFont="1" applyFill="1" applyBorder="1"/>
    <xf numFmtId="0" fontId="27" fillId="2" borderId="11" xfId="0" applyFont="1" applyFill="1" applyBorder="1"/>
    <xf numFmtId="167" fontId="10" fillId="2" borderId="6" xfId="0" applyNumberFormat="1" applyFont="1" applyFill="1" applyBorder="1" applyAlignment="1">
      <alignment horizontal="right" indent="1"/>
    </xf>
    <xf numFmtId="2" fontId="27" fillId="2" borderId="9" xfId="1" applyNumberFormat="1" applyFont="1" applyFill="1" applyBorder="1" applyAlignment="1">
      <alignment horizontal="right"/>
    </xf>
    <xf numFmtId="167" fontId="6" fillId="2" borderId="6" xfId="0" applyNumberFormat="1" applyFont="1" applyFill="1" applyBorder="1" applyAlignment="1">
      <alignment horizontal="right" indent="1"/>
    </xf>
    <xf numFmtId="0" fontId="27" fillId="2" borderId="14" xfId="0" applyFont="1" applyFill="1" applyBorder="1"/>
    <xf numFmtId="167" fontId="27" fillId="2" borderId="0" xfId="0" applyNumberFormat="1" applyFont="1" applyFill="1"/>
    <xf numFmtId="166" fontId="27" fillId="2" borderId="0" xfId="1" applyFont="1" applyFill="1"/>
    <xf numFmtId="166" fontId="27" fillId="2" borderId="0" xfId="0" applyNumberFormat="1" applyFont="1" applyFill="1"/>
    <xf numFmtId="0" fontId="27" fillId="2" borderId="5" xfId="0" applyFont="1" applyFill="1" applyBorder="1"/>
    <xf numFmtId="174" fontId="27" fillId="0" borderId="54" xfId="0" applyNumberFormat="1" applyFont="1" applyBorder="1"/>
    <xf numFmtId="0" fontId="27" fillId="0" borderId="61" xfId="0" applyFont="1" applyBorder="1"/>
    <xf numFmtId="0" fontId="27" fillId="0" borderId="8" xfId="0" applyFont="1" applyBorder="1"/>
    <xf numFmtId="0" fontId="27" fillId="0" borderId="80" xfId="0" applyFont="1" applyBorder="1"/>
    <xf numFmtId="168" fontId="4" fillId="2" borderId="9" xfId="1" applyNumberFormat="1" applyFont="1" applyFill="1" applyBorder="1" applyAlignment="1">
      <alignment horizontal="right" indent="1"/>
    </xf>
    <xf numFmtId="168" fontId="3" fillId="2" borderId="62" xfId="1" applyNumberFormat="1" applyFont="1" applyFill="1" applyBorder="1"/>
    <xf numFmtId="168" fontId="3" fillId="2" borderId="9" xfId="1" applyNumberFormat="1" applyFont="1" applyFill="1" applyBorder="1" applyAlignment="1">
      <alignment horizontal="right" indent="1"/>
    </xf>
    <xf numFmtId="0" fontId="27" fillId="0" borderId="0" xfId="0" applyFont="1" applyFill="1"/>
    <xf numFmtId="168" fontId="3" fillId="0" borderId="0" xfId="1" applyNumberFormat="1" applyFont="1" applyFill="1" applyBorder="1"/>
    <xf numFmtId="0" fontId="22" fillId="0" borderId="0" xfId="0" applyFont="1" applyFill="1" applyBorder="1"/>
    <xf numFmtId="166" fontId="27" fillId="0" borderId="0" xfId="0" applyNumberFormat="1" applyFont="1"/>
    <xf numFmtId="0" fontId="23" fillId="2" borderId="1" xfId="0" applyFont="1" applyFill="1" applyBorder="1"/>
    <xf numFmtId="168" fontId="27" fillId="0" borderId="8" xfId="1" applyNumberFormat="1" applyFont="1" applyBorder="1"/>
    <xf numFmtId="168" fontId="27" fillId="0" borderId="80" xfId="1" applyNumberFormat="1" applyFont="1" applyBorder="1"/>
    <xf numFmtId="168" fontId="4" fillId="0" borderId="9" xfId="1" applyNumberFormat="1" applyFont="1" applyFill="1" applyBorder="1"/>
    <xf numFmtId="0" fontId="3" fillId="2" borderId="14" xfId="0" applyFont="1" applyFill="1" applyBorder="1"/>
    <xf numFmtId="168" fontId="3" fillId="0" borderId="9" xfId="1" applyNumberFormat="1" applyFont="1" applyFill="1" applyBorder="1"/>
    <xf numFmtId="168" fontId="3" fillId="0" borderId="9" xfId="1" applyNumberFormat="1" applyFont="1" applyFill="1" applyBorder="1" applyAlignment="1">
      <alignment horizontal="left" indent="1"/>
    </xf>
    <xf numFmtId="199" fontId="3" fillId="0" borderId="9" xfId="1" applyNumberFormat="1" applyFont="1" applyFill="1" applyBorder="1" applyAlignment="1">
      <alignment horizontal="left" indent="1"/>
    </xf>
    <xf numFmtId="199" fontId="3" fillId="0" borderId="10" xfId="1" applyNumberFormat="1" applyFont="1" applyFill="1" applyBorder="1" applyAlignment="1">
      <alignment horizontal="left" indent="1"/>
    </xf>
    <xf numFmtId="166" fontId="27" fillId="0" borderId="8" xfId="0" applyNumberFormat="1" applyFont="1" applyBorder="1"/>
    <xf numFmtId="166" fontId="27" fillId="0" borderId="80" xfId="0" applyNumberFormat="1" applyFont="1" applyBorder="1"/>
    <xf numFmtId="0" fontId="4" fillId="61" borderId="79" xfId="1937" applyFont="1" applyFill="1" applyBorder="1" applyAlignment="1">
      <alignment horizontal="center" vertical="center"/>
    </xf>
    <xf numFmtId="171" fontId="11" fillId="61" borderId="3" xfId="2172" applyNumberFormat="1" applyFont="1" applyFill="1" applyBorder="1"/>
    <xf numFmtId="0" fontId="107" fillId="2" borderId="5" xfId="0" applyFont="1" applyFill="1" applyBorder="1"/>
    <xf numFmtId="168" fontId="4" fillId="2" borderId="5" xfId="1" applyNumberFormat="1" applyFont="1" applyFill="1" applyBorder="1"/>
    <xf numFmtId="168" fontId="11" fillId="2" borderId="5" xfId="1" applyNumberFormat="1" applyFont="1" applyFill="1" applyBorder="1"/>
    <xf numFmtId="166" fontId="11" fillId="2" borderId="5" xfId="1" applyFont="1" applyFill="1" applyBorder="1"/>
    <xf numFmtId="168" fontId="12" fillId="2" borderId="5" xfId="1" applyNumberFormat="1" applyFont="1" applyFill="1" applyBorder="1"/>
    <xf numFmtId="166" fontId="11" fillId="2" borderId="3" xfId="1" applyFont="1" applyFill="1" applyBorder="1"/>
    <xf numFmtId="168" fontId="4" fillId="2" borderId="79" xfId="1" applyNumberFormat="1" applyFont="1" applyFill="1" applyBorder="1"/>
    <xf numFmtId="168" fontId="4" fillId="2" borderId="78" xfId="1" applyNumberFormat="1" applyFont="1" applyFill="1" applyBorder="1"/>
    <xf numFmtId="168" fontId="11" fillId="2" borderId="83" xfId="1" applyNumberFormat="1" applyFont="1" applyFill="1" applyBorder="1"/>
    <xf numFmtId="166" fontId="11" fillId="2" borderId="83" xfId="1" applyFont="1" applyFill="1" applyBorder="1"/>
    <xf numFmtId="168" fontId="12" fillId="2" borderId="83" xfId="1" applyNumberFormat="1" applyFont="1" applyFill="1" applyBorder="1"/>
    <xf numFmtId="166" fontId="11" fillId="2" borderId="63" xfId="1" applyFont="1" applyFill="1" applyBorder="1"/>
    <xf numFmtId="168" fontId="11" fillId="2" borderId="84" xfId="1" applyNumberFormat="1" applyFont="1" applyFill="1" applyBorder="1"/>
    <xf numFmtId="166" fontId="11" fillId="2" borderId="84" xfId="1" applyFont="1" applyFill="1" applyBorder="1"/>
    <xf numFmtId="168" fontId="12" fillId="2" borderId="84" xfId="1" applyNumberFormat="1" applyFont="1" applyFill="1" applyBorder="1"/>
    <xf numFmtId="166" fontId="11" fillId="2" borderId="7" xfId="1" applyFont="1" applyFill="1" applyBorder="1"/>
    <xf numFmtId="168" fontId="27" fillId="2" borderId="0" xfId="1" applyNumberFormat="1" applyFont="1" applyFill="1" applyBorder="1"/>
    <xf numFmtId="166" fontId="27" fillId="2" borderId="58" xfId="0" applyNumberFormat="1" applyFont="1" applyFill="1" applyBorder="1"/>
    <xf numFmtId="168" fontId="4" fillId="2" borderId="59" xfId="1" applyNumberFormat="1" applyFont="1" applyFill="1" applyBorder="1"/>
    <xf numFmtId="168" fontId="3" fillId="2" borderId="59" xfId="1" applyNumberFormat="1" applyFont="1" applyFill="1" applyBorder="1"/>
    <xf numFmtId="0" fontId="27" fillId="61" borderId="0" xfId="0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27" fillId="0" borderId="54" xfId="1" applyNumberFormat="1" applyFont="1" applyBorder="1"/>
    <xf numFmtId="168" fontId="27" fillId="0" borderId="61" xfId="1" applyNumberFormat="1" applyFont="1" applyBorder="1"/>
    <xf numFmtId="168" fontId="27" fillId="0" borderId="2" xfId="1" applyNumberFormat="1" applyFont="1" applyBorder="1"/>
    <xf numFmtId="0" fontId="3" fillId="2" borderId="0" xfId="0" applyFont="1" applyFill="1"/>
    <xf numFmtId="168" fontId="27" fillId="2" borderId="8" xfId="1" applyNumberFormat="1" applyFont="1" applyFill="1" applyBorder="1"/>
    <xf numFmtId="168" fontId="3" fillId="2" borderId="13" xfId="1" applyNumberFormat="1" applyFont="1" applyFill="1" applyBorder="1"/>
    <xf numFmtId="168" fontId="15" fillId="2" borderId="9" xfId="1" applyNumberFormat="1" applyFont="1" applyFill="1" applyBorder="1"/>
    <xf numFmtId="174" fontId="27" fillId="0" borderId="8" xfId="0" applyNumberFormat="1" applyFont="1" applyBorder="1"/>
    <xf numFmtId="174" fontId="3" fillId="2" borderId="0" xfId="0" applyNumberFormat="1" applyFont="1" applyFill="1"/>
    <xf numFmtId="168" fontId="3" fillId="2" borderId="9" xfId="1" applyNumberFormat="1" applyFont="1" applyFill="1" applyBorder="1" applyAlignment="1">
      <alignment horizontal="left" indent="1"/>
    </xf>
    <xf numFmtId="168" fontId="3" fillId="2" borderId="13" xfId="1" applyNumberFormat="1" applyFont="1" applyFill="1" applyBorder="1" applyAlignment="1">
      <alignment horizontal="left" indent="1"/>
    </xf>
    <xf numFmtId="167" fontId="4" fillId="2" borderId="0" xfId="0" applyNumberFormat="1" applyFont="1" applyFill="1" applyBorder="1"/>
    <xf numFmtId="166" fontId="27" fillId="2" borderId="8" xfId="0" applyNumberFormat="1" applyFont="1" applyFill="1" applyBorder="1"/>
    <xf numFmtId="166" fontId="27" fillId="0" borderId="0" xfId="1" applyFont="1"/>
    <xf numFmtId="168" fontId="27" fillId="0" borderId="0" xfId="1" applyNumberFormat="1" applyFont="1"/>
    <xf numFmtId="199" fontId="27" fillId="0" borderId="0" xfId="1" applyNumberFormat="1" applyFont="1"/>
    <xf numFmtId="168" fontId="27" fillId="0" borderId="0" xfId="0" applyNumberFormat="1" applyFont="1"/>
    <xf numFmtId="168" fontId="23" fillId="2" borderId="0" xfId="0" applyNumberFormat="1" applyFont="1" applyFill="1"/>
    <xf numFmtId="0" fontId="27" fillId="0" borderId="5" xfId="0" applyFont="1" applyBorder="1" applyAlignment="1">
      <alignment horizontal="left" indent="1"/>
    </xf>
    <xf numFmtId="168" fontId="4" fillId="2" borderId="10" xfId="1" applyNumberFormat="1" applyFont="1" applyFill="1" applyBorder="1"/>
    <xf numFmtId="168" fontId="27" fillId="2" borderId="0" xfId="0" applyNumberFormat="1" applyFont="1" applyFill="1"/>
    <xf numFmtId="0" fontId="27" fillId="2" borderId="5" xfId="0" applyFont="1" applyFill="1" applyBorder="1" applyAlignment="1"/>
    <xf numFmtId="167" fontId="27" fillId="2" borderId="8" xfId="0" applyNumberFormat="1" applyFont="1" applyFill="1" applyBorder="1"/>
    <xf numFmtId="167" fontId="27" fillId="2" borderId="80" xfId="0" applyNumberFormat="1" applyFont="1" applyFill="1" applyBorder="1"/>
    <xf numFmtId="167" fontId="4" fillId="2" borderId="9" xfId="1" applyNumberFormat="1" applyFont="1" applyFill="1" applyBorder="1" applyAlignment="1">
      <alignment horizontal="right" indent="1"/>
    </xf>
    <xf numFmtId="167" fontId="3" fillId="2" borderId="9" xfId="1" applyNumberFormat="1" applyFont="1" applyFill="1" applyBorder="1" applyAlignment="1">
      <alignment horizontal="right" indent="1"/>
    </xf>
    <xf numFmtId="166" fontId="3" fillId="2" borderId="9" xfId="1" applyFont="1" applyFill="1" applyBorder="1" applyAlignment="1">
      <alignment horizontal="right" indent="1"/>
    </xf>
    <xf numFmtId="176" fontId="3" fillId="2" borderId="9" xfId="1" applyNumberFormat="1" applyFont="1" applyFill="1" applyBorder="1" applyAlignment="1">
      <alignment horizontal="right" indent="1"/>
    </xf>
    <xf numFmtId="166" fontId="15" fillId="2" borderId="9" xfId="1" applyFont="1" applyFill="1" applyBorder="1"/>
    <xf numFmtId="166" fontId="3" fillId="2" borderId="10" xfId="1" applyFont="1" applyFill="1" applyBorder="1"/>
    <xf numFmtId="0" fontId="102" fillId="2" borderId="0" xfId="0" applyFont="1" applyFill="1" applyAlignment="1">
      <alignment horizontal="center"/>
    </xf>
    <xf numFmtId="0" fontId="4" fillId="61" borderId="55" xfId="15" applyFont="1" applyFill="1" applyBorder="1" applyAlignment="1">
      <alignment horizontal="center" vertical="center" wrapText="1"/>
    </xf>
    <xf numFmtId="0" fontId="4" fillId="61" borderId="3" xfId="15" applyFont="1" applyFill="1" applyBorder="1" applyAlignment="1">
      <alignment horizontal="center" vertical="center" wrapText="1"/>
    </xf>
    <xf numFmtId="0" fontId="4" fillId="61" borderId="66" xfId="15" applyFont="1" applyFill="1" applyBorder="1" applyAlignment="1">
      <alignment horizontal="center" vertical="center" wrapText="1"/>
    </xf>
    <xf numFmtId="0" fontId="4" fillId="61" borderId="63" xfId="15" applyFont="1" applyFill="1" applyBorder="1" applyAlignment="1">
      <alignment horizontal="center" vertical="center" wrapText="1"/>
    </xf>
    <xf numFmtId="0" fontId="4" fillId="61" borderId="78" xfId="15" applyFont="1" applyFill="1" applyBorder="1" applyAlignment="1">
      <alignment horizontal="center" vertical="center" wrapText="1"/>
    </xf>
    <xf numFmtId="17" fontId="12" fillId="61" borderId="85" xfId="1" applyNumberFormat="1" applyFont="1" applyFill="1" applyBorder="1" applyAlignment="1">
      <alignment horizontal="center"/>
    </xf>
    <xf numFmtId="17" fontId="12" fillId="61" borderId="86" xfId="1" applyNumberFormat="1" applyFont="1" applyFill="1" applyBorder="1" applyAlignment="1">
      <alignment horizontal="center"/>
    </xf>
    <xf numFmtId="17" fontId="12" fillId="61" borderId="87" xfId="1" applyNumberFormat="1" applyFont="1" applyFill="1" applyBorder="1" applyAlignment="1">
      <alignment horizontal="center"/>
    </xf>
    <xf numFmtId="171" fontId="111" fillId="0" borderId="0" xfId="1" quotePrefix="1" applyNumberFormat="1" applyFont="1" applyFill="1"/>
    <xf numFmtId="171" fontId="111" fillId="2" borderId="0" xfId="1" quotePrefix="1" applyNumberFormat="1" applyFont="1" applyFill="1" applyBorder="1"/>
    <xf numFmtId="4" fontId="3" fillId="2" borderId="10" xfId="1" applyNumberFormat="1" applyFont="1" applyFill="1" applyBorder="1"/>
  </cellXfs>
  <cellStyles count="2174">
    <cellStyle name="1 indent" xfId="42" xr:uid="{00000000-0005-0000-0000-000000000000}"/>
    <cellStyle name="2 indents" xfId="43" xr:uid="{00000000-0005-0000-0000-000001000000}"/>
    <cellStyle name="20% - Accent1 2" xfId="101" xr:uid="{00000000-0005-0000-0000-000002000000}"/>
    <cellStyle name="20% - Accent1 2 2" xfId="102" xr:uid="{00000000-0005-0000-0000-000003000000}"/>
    <cellStyle name="20% - Accent1 2 2 2" xfId="103" xr:uid="{00000000-0005-0000-0000-000004000000}"/>
    <cellStyle name="20% - Accent1 2 2 2 2" xfId="104" xr:uid="{00000000-0005-0000-0000-000005000000}"/>
    <cellStyle name="20% - Accent1 2 2 2 2 2" xfId="1631" xr:uid="{00000000-0005-0000-0000-000006000000}"/>
    <cellStyle name="20% - Accent1 2 2 2 3" xfId="1634" xr:uid="{00000000-0005-0000-0000-000007000000}"/>
    <cellStyle name="20% - Accent1 2 2 3" xfId="105" xr:uid="{00000000-0005-0000-0000-000008000000}"/>
    <cellStyle name="20% - Accent1 2 2 3 2" xfId="106" xr:uid="{00000000-0005-0000-0000-000009000000}"/>
    <cellStyle name="20% - Accent1 2 2 3 2 2" xfId="1630" xr:uid="{00000000-0005-0000-0000-00000A000000}"/>
    <cellStyle name="20% - Accent1 2 2 3 3" xfId="1636" xr:uid="{00000000-0005-0000-0000-00000B000000}"/>
    <cellStyle name="20% - Accent1 2 2 4" xfId="107" xr:uid="{00000000-0005-0000-0000-00000C000000}"/>
    <cellStyle name="20% - Accent1 2 2 4 2" xfId="108" xr:uid="{00000000-0005-0000-0000-00000D000000}"/>
    <cellStyle name="20% - Accent1 2 2 4 2 2" xfId="1582" xr:uid="{00000000-0005-0000-0000-00000E000000}"/>
    <cellStyle name="20% - Accent1 2 2 4 3" xfId="1622" xr:uid="{00000000-0005-0000-0000-00000F000000}"/>
    <cellStyle name="20% - Accent1 2 2 5" xfId="109" xr:uid="{00000000-0005-0000-0000-000010000000}"/>
    <cellStyle name="20% - Accent1 2 2 5 2" xfId="1628" xr:uid="{00000000-0005-0000-0000-000011000000}"/>
    <cellStyle name="20% - Accent1 2 2 6" xfId="110" xr:uid="{00000000-0005-0000-0000-000012000000}"/>
    <cellStyle name="20% - Accent1 2 2 6 2" xfId="1579" xr:uid="{00000000-0005-0000-0000-000013000000}"/>
    <cellStyle name="20% - Accent1 2 2 7" xfId="111" xr:uid="{00000000-0005-0000-0000-000014000000}"/>
    <cellStyle name="20% - Accent1 2 2 7 2" xfId="1621" xr:uid="{00000000-0005-0000-0000-000015000000}"/>
    <cellStyle name="20% - Accent1 2 2 8" xfId="1618" xr:uid="{00000000-0005-0000-0000-000016000000}"/>
    <cellStyle name="20% - Accent1 2 3" xfId="1633" xr:uid="{00000000-0005-0000-0000-000017000000}"/>
    <cellStyle name="20% - Accent1 3" xfId="112" xr:uid="{00000000-0005-0000-0000-000018000000}"/>
    <cellStyle name="20% - Accent1 3 2" xfId="1637" xr:uid="{00000000-0005-0000-0000-000019000000}"/>
    <cellStyle name="20% - Accent2 2" xfId="113" xr:uid="{00000000-0005-0000-0000-00001A000000}"/>
    <cellStyle name="20% - Accent2 2 2" xfId="114" xr:uid="{00000000-0005-0000-0000-00001B000000}"/>
    <cellStyle name="20% - Accent2 2 2 2" xfId="115" xr:uid="{00000000-0005-0000-0000-00001C000000}"/>
    <cellStyle name="20% - Accent2 2 2 2 2" xfId="116" xr:uid="{00000000-0005-0000-0000-00001D000000}"/>
    <cellStyle name="20% - Accent2 2 2 2 2 2" xfId="1642" xr:uid="{00000000-0005-0000-0000-00001E000000}"/>
    <cellStyle name="20% - Accent2 2 2 2 3" xfId="1641" xr:uid="{00000000-0005-0000-0000-00001F000000}"/>
    <cellStyle name="20% - Accent2 2 2 3" xfId="117" xr:uid="{00000000-0005-0000-0000-000020000000}"/>
    <cellStyle name="20% - Accent2 2 2 3 2" xfId="118" xr:uid="{00000000-0005-0000-0000-000021000000}"/>
    <cellStyle name="20% - Accent2 2 2 3 2 2" xfId="1611" xr:uid="{00000000-0005-0000-0000-000022000000}"/>
    <cellStyle name="20% - Accent2 2 2 3 3" xfId="1644" xr:uid="{00000000-0005-0000-0000-000023000000}"/>
    <cellStyle name="20% - Accent2 2 2 4" xfId="119" xr:uid="{00000000-0005-0000-0000-000024000000}"/>
    <cellStyle name="20% - Accent2 2 2 4 2" xfId="120" xr:uid="{00000000-0005-0000-0000-000025000000}"/>
    <cellStyle name="20% - Accent2 2 2 4 2 2" xfId="1648" xr:uid="{00000000-0005-0000-0000-000026000000}"/>
    <cellStyle name="20% - Accent2 2 2 4 3" xfId="1646" xr:uid="{00000000-0005-0000-0000-000027000000}"/>
    <cellStyle name="20% - Accent2 2 2 5" xfId="121" xr:uid="{00000000-0005-0000-0000-000028000000}"/>
    <cellStyle name="20% - Accent2 2 2 5 2" xfId="1651" xr:uid="{00000000-0005-0000-0000-000029000000}"/>
    <cellStyle name="20% - Accent2 2 2 6" xfId="122" xr:uid="{00000000-0005-0000-0000-00002A000000}"/>
    <cellStyle name="20% - Accent2 2 2 6 2" xfId="1654" xr:uid="{00000000-0005-0000-0000-00002B000000}"/>
    <cellStyle name="20% - Accent2 2 2 7" xfId="123" xr:uid="{00000000-0005-0000-0000-00002C000000}"/>
    <cellStyle name="20% - Accent2 2 2 7 2" xfId="1655" xr:uid="{00000000-0005-0000-0000-00002D000000}"/>
    <cellStyle name="20% - Accent2 2 2 8" xfId="1639" xr:uid="{00000000-0005-0000-0000-00002E000000}"/>
    <cellStyle name="20% - Accent2 2 3" xfId="1638" xr:uid="{00000000-0005-0000-0000-00002F000000}"/>
    <cellStyle name="20% - Accent2 3" xfId="124" xr:uid="{00000000-0005-0000-0000-000030000000}"/>
    <cellStyle name="20% - Accent2 3 2" xfId="1656" xr:uid="{00000000-0005-0000-0000-000031000000}"/>
    <cellStyle name="20% - Accent3 2" xfId="125" xr:uid="{00000000-0005-0000-0000-000032000000}"/>
    <cellStyle name="20% - Accent3 2 2" xfId="126" xr:uid="{00000000-0005-0000-0000-000033000000}"/>
    <cellStyle name="20% - Accent3 2 2 2" xfId="127" xr:uid="{00000000-0005-0000-0000-000034000000}"/>
    <cellStyle name="20% - Accent3 2 2 2 2" xfId="128" xr:uid="{00000000-0005-0000-0000-000035000000}"/>
    <cellStyle name="20% - Accent3 2 2 2 2 2" xfId="1664" xr:uid="{00000000-0005-0000-0000-000036000000}"/>
    <cellStyle name="20% - Accent3 2 2 2 3" xfId="1660" xr:uid="{00000000-0005-0000-0000-000037000000}"/>
    <cellStyle name="20% - Accent3 2 2 3" xfId="129" xr:uid="{00000000-0005-0000-0000-000038000000}"/>
    <cellStyle name="20% - Accent3 2 2 3 2" xfId="130" xr:uid="{00000000-0005-0000-0000-000039000000}"/>
    <cellStyle name="20% - Accent3 2 2 3 2 2" xfId="1668" xr:uid="{00000000-0005-0000-0000-00003A000000}"/>
    <cellStyle name="20% - Accent3 2 2 3 3" xfId="1665" xr:uid="{00000000-0005-0000-0000-00003B000000}"/>
    <cellStyle name="20% - Accent3 2 2 4" xfId="131" xr:uid="{00000000-0005-0000-0000-00003C000000}"/>
    <cellStyle name="20% - Accent3 2 2 4 2" xfId="132" xr:uid="{00000000-0005-0000-0000-00003D000000}"/>
    <cellStyle name="20% - Accent3 2 2 4 2 2" xfId="1671" xr:uid="{00000000-0005-0000-0000-00003E000000}"/>
    <cellStyle name="20% - Accent3 2 2 4 3" xfId="1669" xr:uid="{00000000-0005-0000-0000-00003F000000}"/>
    <cellStyle name="20% - Accent3 2 2 5" xfId="133" xr:uid="{00000000-0005-0000-0000-000040000000}"/>
    <cellStyle name="20% - Accent3 2 2 5 2" xfId="1674" xr:uid="{00000000-0005-0000-0000-000041000000}"/>
    <cellStyle name="20% - Accent3 2 2 6" xfId="134" xr:uid="{00000000-0005-0000-0000-000042000000}"/>
    <cellStyle name="20% - Accent3 2 2 6 2" xfId="1678" xr:uid="{00000000-0005-0000-0000-000043000000}"/>
    <cellStyle name="20% - Accent3 2 2 7" xfId="135" xr:uid="{00000000-0005-0000-0000-000044000000}"/>
    <cellStyle name="20% - Accent3 2 2 7 2" xfId="1682" xr:uid="{00000000-0005-0000-0000-000045000000}"/>
    <cellStyle name="20% - Accent3 2 2 8" xfId="1658" xr:uid="{00000000-0005-0000-0000-000046000000}"/>
    <cellStyle name="20% - Accent3 2 3" xfId="1592" xr:uid="{00000000-0005-0000-0000-000047000000}"/>
    <cellStyle name="20% - Accent3 3" xfId="136" xr:uid="{00000000-0005-0000-0000-000048000000}"/>
    <cellStyle name="20% - Accent3 3 2" xfId="1593" xr:uid="{00000000-0005-0000-0000-000049000000}"/>
    <cellStyle name="20% - Accent4 2" xfId="137" xr:uid="{00000000-0005-0000-0000-00004A000000}"/>
    <cellStyle name="20% - Accent4 2 2" xfId="138" xr:uid="{00000000-0005-0000-0000-00004B000000}"/>
    <cellStyle name="20% - Accent4 2 2 2" xfId="139" xr:uid="{00000000-0005-0000-0000-00004C000000}"/>
    <cellStyle name="20% - Accent4 2 2 2 2" xfId="140" xr:uid="{00000000-0005-0000-0000-00004D000000}"/>
    <cellStyle name="20% - Accent4 2 2 2 2 2" xfId="1687" xr:uid="{00000000-0005-0000-0000-00004E000000}"/>
    <cellStyle name="20% - Accent4 2 2 2 3" xfId="1686" xr:uid="{00000000-0005-0000-0000-00004F000000}"/>
    <cellStyle name="20% - Accent4 2 2 3" xfId="141" xr:uid="{00000000-0005-0000-0000-000050000000}"/>
    <cellStyle name="20% - Accent4 2 2 3 2" xfId="142" xr:uid="{00000000-0005-0000-0000-000051000000}"/>
    <cellStyle name="20% - Accent4 2 2 3 2 2" xfId="1690" xr:uid="{00000000-0005-0000-0000-000052000000}"/>
    <cellStyle name="20% - Accent4 2 2 3 3" xfId="1689" xr:uid="{00000000-0005-0000-0000-000053000000}"/>
    <cellStyle name="20% - Accent4 2 2 4" xfId="143" xr:uid="{00000000-0005-0000-0000-000054000000}"/>
    <cellStyle name="20% - Accent4 2 2 4 2" xfId="144" xr:uid="{00000000-0005-0000-0000-000055000000}"/>
    <cellStyle name="20% - Accent4 2 2 4 2 2" xfId="1694" xr:uid="{00000000-0005-0000-0000-000056000000}"/>
    <cellStyle name="20% - Accent4 2 2 4 3" xfId="1693" xr:uid="{00000000-0005-0000-0000-000057000000}"/>
    <cellStyle name="20% - Accent4 2 2 5" xfId="145" xr:uid="{00000000-0005-0000-0000-000058000000}"/>
    <cellStyle name="20% - Accent4 2 2 5 2" xfId="1696" xr:uid="{00000000-0005-0000-0000-000059000000}"/>
    <cellStyle name="20% - Accent4 2 2 6" xfId="146" xr:uid="{00000000-0005-0000-0000-00005A000000}"/>
    <cellStyle name="20% - Accent4 2 2 6 2" xfId="1697" xr:uid="{00000000-0005-0000-0000-00005B000000}"/>
    <cellStyle name="20% - Accent4 2 2 7" xfId="147" xr:uid="{00000000-0005-0000-0000-00005C000000}"/>
    <cellStyle name="20% - Accent4 2 2 7 2" xfId="1698" xr:uid="{00000000-0005-0000-0000-00005D000000}"/>
    <cellStyle name="20% - Accent4 2 2 8" xfId="1685" xr:uid="{00000000-0005-0000-0000-00005E000000}"/>
    <cellStyle name="20% - Accent4 2 3" xfId="1684" xr:uid="{00000000-0005-0000-0000-00005F000000}"/>
    <cellStyle name="20% - Accent4 3" xfId="148" xr:uid="{00000000-0005-0000-0000-000060000000}"/>
    <cellStyle name="20% - Accent4 3 2" xfId="1699" xr:uid="{00000000-0005-0000-0000-000061000000}"/>
    <cellStyle name="20% - Accent5 2" xfId="149" xr:uid="{00000000-0005-0000-0000-000062000000}"/>
    <cellStyle name="20% - Accent5 2 2" xfId="150" xr:uid="{00000000-0005-0000-0000-000063000000}"/>
    <cellStyle name="20% - Accent5 2 2 2" xfId="151" xr:uid="{00000000-0005-0000-0000-000064000000}"/>
    <cellStyle name="20% - Accent5 2 2 2 2" xfId="152" xr:uid="{00000000-0005-0000-0000-000065000000}"/>
    <cellStyle name="20% - Accent5 2 2 2 2 2" xfId="1705" xr:uid="{00000000-0005-0000-0000-000066000000}"/>
    <cellStyle name="20% - Accent5 2 2 2 3" xfId="1704" xr:uid="{00000000-0005-0000-0000-000067000000}"/>
    <cellStyle name="20% - Accent5 2 2 3" xfId="153" xr:uid="{00000000-0005-0000-0000-000068000000}"/>
    <cellStyle name="20% - Accent5 2 2 3 2" xfId="154" xr:uid="{00000000-0005-0000-0000-000069000000}"/>
    <cellStyle name="20% - Accent5 2 2 3 2 2" xfId="1709" xr:uid="{00000000-0005-0000-0000-00006A000000}"/>
    <cellStyle name="20% - Accent5 2 2 3 3" xfId="1707" xr:uid="{00000000-0005-0000-0000-00006B000000}"/>
    <cellStyle name="20% - Accent5 2 2 4" xfId="155" xr:uid="{00000000-0005-0000-0000-00006C000000}"/>
    <cellStyle name="20% - Accent5 2 2 4 2" xfId="156" xr:uid="{00000000-0005-0000-0000-00006D000000}"/>
    <cellStyle name="20% - Accent5 2 2 4 2 2" xfId="1711" xr:uid="{00000000-0005-0000-0000-00006E000000}"/>
    <cellStyle name="20% - Accent5 2 2 4 3" xfId="1710" xr:uid="{00000000-0005-0000-0000-00006F000000}"/>
    <cellStyle name="20% - Accent5 2 2 5" xfId="157" xr:uid="{00000000-0005-0000-0000-000070000000}"/>
    <cellStyle name="20% - Accent5 2 2 5 2" xfId="1712" xr:uid="{00000000-0005-0000-0000-000071000000}"/>
    <cellStyle name="20% - Accent5 2 2 6" xfId="158" xr:uid="{00000000-0005-0000-0000-000072000000}"/>
    <cellStyle name="20% - Accent5 2 2 6 2" xfId="1596" xr:uid="{00000000-0005-0000-0000-000073000000}"/>
    <cellStyle name="20% - Accent5 2 2 7" xfId="159" xr:uid="{00000000-0005-0000-0000-000074000000}"/>
    <cellStyle name="20% - Accent5 2 2 7 2" xfId="1584" xr:uid="{00000000-0005-0000-0000-000075000000}"/>
    <cellStyle name="20% - Accent5 2 2 8" xfId="1702" xr:uid="{00000000-0005-0000-0000-000076000000}"/>
    <cellStyle name="20% - Accent5 2 3" xfId="1700" xr:uid="{00000000-0005-0000-0000-000077000000}"/>
    <cellStyle name="20% - Accent5 3" xfId="160" xr:uid="{00000000-0005-0000-0000-000078000000}"/>
    <cellStyle name="20% - Accent5 3 2" xfId="1713" xr:uid="{00000000-0005-0000-0000-000079000000}"/>
    <cellStyle name="20% - Accent6 2" xfId="161" xr:uid="{00000000-0005-0000-0000-00007A000000}"/>
    <cellStyle name="20% - Accent6 2 2" xfId="162" xr:uid="{00000000-0005-0000-0000-00007B000000}"/>
    <cellStyle name="20% - Accent6 2 2 2" xfId="163" xr:uid="{00000000-0005-0000-0000-00007C000000}"/>
    <cellStyle name="20% - Accent6 2 2 2 2" xfId="164" xr:uid="{00000000-0005-0000-0000-00007D000000}"/>
    <cellStyle name="20% - Accent6 2 2 2 2 2" xfId="1720" xr:uid="{00000000-0005-0000-0000-00007E000000}"/>
    <cellStyle name="20% - Accent6 2 2 2 3" xfId="1719" xr:uid="{00000000-0005-0000-0000-00007F000000}"/>
    <cellStyle name="20% - Accent6 2 2 3" xfId="165" xr:uid="{00000000-0005-0000-0000-000080000000}"/>
    <cellStyle name="20% - Accent6 2 2 3 2" xfId="166" xr:uid="{00000000-0005-0000-0000-000081000000}"/>
    <cellStyle name="20% - Accent6 2 2 3 2 2" xfId="1721" xr:uid="{00000000-0005-0000-0000-000082000000}"/>
    <cellStyle name="20% - Accent6 2 2 3 3" xfId="1706" xr:uid="{00000000-0005-0000-0000-000083000000}"/>
    <cellStyle name="20% - Accent6 2 2 4" xfId="167" xr:uid="{00000000-0005-0000-0000-000084000000}"/>
    <cellStyle name="20% - Accent6 2 2 4 2" xfId="168" xr:uid="{00000000-0005-0000-0000-000085000000}"/>
    <cellStyle name="20% - Accent6 2 2 4 2 2" xfId="1723" xr:uid="{00000000-0005-0000-0000-000086000000}"/>
    <cellStyle name="20% - Accent6 2 2 4 3" xfId="1722" xr:uid="{00000000-0005-0000-0000-000087000000}"/>
    <cellStyle name="20% - Accent6 2 2 5" xfId="169" xr:uid="{00000000-0005-0000-0000-000088000000}"/>
    <cellStyle name="20% - Accent6 2 2 5 2" xfId="1725" xr:uid="{00000000-0005-0000-0000-000089000000}"/>
    <cellStyle name="20% - Accent6 2 2 6" xfId="170" xr:uid="{00000000-0005-0000-0000-00008A000000}"/>
    <cellStyle name="20% - Accent6 2 2 6 2" xfId="1726" xr:uid="{00000000-0005-0000-0000-00008B000000}"/>
    <cellStyle name="20% - Accent6 2 2 7" xfId="171" xr:uid="{00000000-0005-0000-0000-00008C000000}"/>
    <cellStyle name="20% - Accent6 2 2 7 2" xfId="1727" xr:uid="{00000000-0005-0000-0000-00008D000000}"/>
    <cellStyle name="20% - Accent6 2 2 8" xfId="1717" xr:uid="{00000000-0005-0000-0000-00008E000000}"/>
    <cellStyle name="20% - Accent6 2 3" xfId="1715" xr:uid="{00000000-0005-0000-0000-00008F000000}"/>
    <cellStyle name="20% - Accent6 3" xfId="172" xr:uid="{00000000-0005-0000-0000-000090000000}"/>
    <cellStyle name="20% - Accent6 3 2" xfId="1607" xr:uid="{00000000-0005-0000-0000-000091000000}"/>
    <cellStyle name="3 indents" xfId="44" xr:uid="{00000000-0005-0000-0000-000092000000}"/>
    <cellStyle name="4 indents" xfId="45" xr:uid="{00000000-0005-0000-0000-000093000000}"/>
    <cellStyle name="40% - Accent1 2" xfId="173" xr:uid="{00000000-0005-0000-0000-000094000000}"/>
    <cellStyle name="40% - Accent1 2 2" xfId="174" xr:uid="{00000000-0005-0000-0000-000095000000}"/>
    <cellStyle name="40% - Accent1 2 2 2" xfId="175" xr:uid="{00000000-0005-0000-0000-000096000000}"/>
    <cellStyle name="40% - Accent1 2 2 2 2" xfId="176" xr:uid="{00000000-0005-0000-0000-000097000000}"/>
    <cellStyle name="40% - Accent1 2 2 2 2 2" xfId="1732" xr:uid="{00000000-0005-0000-0000-000098000000}"/>
    <cellStyle name="40% - Accent1 2 2 2 3" xfId="1731" xr:uid="{00000000-0005-0000-0000-000099000000}"/>
    <cellStyle name="40% - Accent1 2 2 3" xfId="177" xr:uid="{00000000-0005-0000-0000-00009A000000}"/>
    <cellStyle name="40% - Accent1 2 2 3 2" xfId="178" xr:uid="{00000000-0005-0000-0000-00009B000000}"/>
    <cellStyle name="40% - Accent1 2 2 3 2 2" xfId="1708" xr:uid="{00000000-0005-0000-0000-00009C000000}"/>
    <cellStyle name="40% - Accent1 2 2 3 3" xfId="1733" xr:uid="{00000000-0005-0000-0000-00009D000000}"/>
    <cellStyle name="40% - Accent1 2 2 4" xfId="179" xr:uid="{00000000-0005-0000-0000-00009E000000}"/>
    <cellStyle name="40% - Accent1 2 2 4 2" xfId="180" xr:uid="{00000000-0005-0000-0000-00009F000000}"/>
    <cellStyle name="40% - Accent1 2 2 4 2 2" xfId="1736" xr:uid="{00000000-0005-0000-0000-0000A0000000}"/>
    <cellStyle name="40% - Accent1 2 2 4 3" xfId="1734" xr:uid="{00000000-0005-0000-0000-0000A1000000}"/>
    <cellStyle name="40% - Accent1 2 2 5" xfId="181" xr:uid="{00000000-0005-0000-0000-0000A2000000}"/>
    <cellStyle name="40% - Accent1 2 2 5 2" xfId="1739" xr:uid="{00000000-0005-0000-0000-0000A3000000}"/>
    <cellStyle name="40% - Accent1 2 2 6" xfId="182" xr:uid="{00000000-0005-0000-0000-0000A4000000}"/>
    <cellStyle name="40% - Accent1 2 2 6 2" xfId="1740" xr:uid="{00000000-0005-0000-0000-0000A5000000}"/>
    <cellStyle name="40% - Accent1 2 2 7" xfId="183" xr:uid="{00000000-0005-0000-0000-0000A6000000}"/>
    <cellStyle name="40% - Accent1 2 2 7 2" xfId="1741" xr:uid="{00000000-0005-0000-0000-0000A7000000}"/>
    <cellStyle name="40% - Accent1 2 2 8" xfId="1730" xr:uid="{00000000-0005-0000-0000-0000A8000000}"/>
    <cellStyle name="40% - Accent1 2 3" xfId="1728" xr:uid="{00000000-0005-0000-0000-0000A9000000}"/>
    <cellStyle name="40% - Accent1 3" xfId="184" xr:uid="{00000000-0005-0000-0000-0000AA000000}"/>
    <cellStyle name="40% - Accent1 3 2" xfId="1743" xr:uid="{00000000-0005-0000-0000-0000AB000000}"/>
    <cellStyle name="40% - Accent2 2" xfId="185" xr:uid="{00000000-0005-0000-0000-0000AC000000}"/>
    <cellStyle name="40% - Accent2 2 2" xfId="186" xr:uid="{00000000-0005-0000-0000-0000AD000000}"/>
    <cellStyle name="40% - Accent2 2 2 2" xfId="187" xr:uid="{00000000-0005-0000-0000-0000AE000000}"/>
    <cellStyle name="40% - Accent2 2 2 2 2" xfId="188" xr:uid="{00000000-0005-0000-0000-0000AF000000}"/>
    <cellStyle name="40% - Accent2 2 2 2 2 2" xfId="1749" xr:uid="{00000000-0005-0000-0000-0000B0000000}"/>
    <cellStyle name="40% - Accent2 2 2 2 3" xfId="1748" xr:uid="{00000000-0005-0000-0000-0000B1000000}"/>
    <cellStyle name="40% - Accent2 2 2 3" xfId="189" xr:uid="{00000000-0005-0000-0000-0000B2000000}"/>
    <cellStyle name="40% - Accent2 2 2 3 2" xfId="190" xr:uid="{00000000-0005-0000-0000-0000B3000000}"/>
    <cellStyle name="40% - Accent2 2 2 3 2 2" xfId="1753" xr:uid="{00000000-0005-0000-0000-0000B4000000}"/>
    <cellStyle name="40% - Accent2 2 2 3 3" xfId="1751" xr:uid="{00000000-0005-0000-0000-0000B5000000}"/>
    <cellStyle name="40% - Accent2 2 2 4" xfId="191" xr:uid="{00000000-0005-0000-0000-0000B6000000}"/>
    <cellStyle name="40% - Accent2 2 2 4 2" xfId="192" xr:uid="{00000000-0005-0000-0000-0000B7000000}"/>
    <cellStyle name="40% - Accent2 2 2 4 2 2" xfId="1759" xr:uid="{00000000-0005-0000-0000-0000B8000000}"/>
    <cellStyle name="40% - Accent2 2 2 4 3" xfId="1755" xr:uid="{00000000-0005-0000-0000-0000B9000000}"/>
    <cellStyle name="40% - Accent2 2 2 5" xfId="193" xr:uid="{00000000-0005-0000-0000-0000BA000000}"/>
    <cellStyle name="40% - Accent2 2 2 5 2" xfId="1761" xr:uid="{00000000-0005-0000-0000-0000BB000000}"/>
    <cellStyle name="40% - Accent2 2 2 6" xfId="194" xr:uid="{00000000-0005-0000-0000-0000BC000000}"/>
    <cellStyle name="40% - Accent2 2 2 6 2" xfId="1763" xr:uid="{00000000-0005-0000-0000-0000BD000000}"/>
    <cellStyle name="40% - Accent2 2 2 7" xfId="195" xr:uid="{00000000-0005-0000-0000-0000BE000000}"/>
    <cellStyle name="40% - Accent2 2 2 7 2" xfId="1765" xr:uid="{00000000-0005-0000-0000-0000BF000000}"/>
    <cellStyle name="40% - Accent2 2 2 8" xfId="1746" xr:uid="{00000000-0005-0000-0000-0000C0000000}"/>
    <cellStyle name="40% - Accent2 2 3" xfId="1744" xr:uid="{00000000-0005-0000-0000-0000C1000000}"/>
    <cellStyle name="40% - Accent2 3" xfId="196" xr:uid="{00000000-0005-0000-0000-0000C2000000}"/>
    <cellStyle name="40% - Accent2 3 2" xfId="1767" xr:uid="{00000000-0005-0000-0000-0000C3000000}"/>
    <cellStyle name="40% - Accent3 2" xfId="197" xr:uid="{00000000-0005-0000-0000-0000C4000000}"/>
    <cellStyle name="40% - Accent3 2 2" xfId="198" xr:uid="{00000000-0005-0000-0000-0000C5000000}"/>
    <cellStyle name="40% - Accent3 2 2 2" xfId="199" xr:uid="{00000000-0005-0000-0000-0000C6000000}"/>
    <cellStyle name="40% - Accent3 2 2 2 2" xfId="200" xr:uid="{00000000-0005-0000-0000-0000C7000000}"/>
    <cellStyle name="40% - Accent3 2 2 2 2 2" xfId="1779" xr:uid="{00000000-0005-0000-0000-0000C8000000}"/>
    <cellStyle name="40% - Accent3 2 2 2 3" xfId="1776" xr:uid="{00000000-0005-0000-0000-0000C9000000}"/>
    <cellStyle name="40% - Accent3 2 2 3" xfId="201" xr:uid="{00000000-0005-0000-0000-0000CA000000}"/>
    <cellStyle name="40% - Accent3 2 2 3 2" xfId="202" xr:uid="{00000000-0005-0000-0000-0000CB000000}"/>
    <cellStyle name="40% - Accent3 2 2 3 2 2" xfId="1783" xr:uid="{00000000-0005-0000-0000-0000CC000000}"/>
    <cellStyle name="40% - Accent3 2 2 3 3" xfId="1781" xr:uid="{00000000-0005-0000-0000-0000CD000000}"/>
    <cellStyle name="40% - Accent3 2 2 4" xfId="203" xr:uid="{00000000-0005-0000-0000-0000CE000000}"/>
    <cellStyle name="40% - Accent3 2 2 4 2" xfId="204" xr:uid="{00000000-0005-0000-0000-0000CF000000}"/>
    <cellStyle name="40% - Accent3 2 2 4 2 2" xfId="1635" xr:uid="{00000000-0005-0000-0000-0000D0000000}"/>
    <cellStyle name="40% - Accent3 2 2 4 3" xfId="1620" xr:uid="{00000000-0005-0000-0000-0000D1000000}"/>
    <cellStyle name="40% - Accent3 2 2 5" xfId="205" xr:uid="{00000000-0005-0000-0000-0000D2000000}"/>
    <cellStyle name="40% - Accent3 2 2 5 2" xfId="1785" xr:uid="{00000000-0005-0000-0000-0000D3000000}"/>
    <cellStyle name="40% - Accent3 2 2 6" xfId="206" xr:uid="{00000000-0005-0000-0000-0000D4000000}"/>
    <cellStyle name="40% - Accent3 2 2 6 2" xfId="1789" xr:uid="{00000000-0005-0000-0000-0000D5000000}"/>
    <cellStyle name="40% - Accent3 2 2 7" xfId="207" xr:uid="{00000000-0005-0000-0000-0000D6000000}"/>
    <cellStyle name="40% - Accent3 2 2 7 2" xfId="1790" xr:uid="{00000000-0005-0000-0000-0000D7000000}"/>
    <cellStyle name="40% - Accent3 2 2 8" xfId="1774" xr:uid="{00000000-0005-0000-0000-0000D8000000}"/>
    <cellStyle name="40% - Accent3 2 3" xfId="1770" xr:uid="{00000000-0005-0000-0000-0000D9000000}"/>
    <cellStyle name="40% - Accent3 3" xfId="208" xr:uid="{00000000-0005-0000-0000-0000DA000000}"/>
    <cellStyle name="40% - Accent3 3 2" xfId="1792" xr:uid="{00000000-0005-0000-0000-0000DB000000}"/>
    <cellStyle name="40% - Accent4 2" xfId="209" xr:uid="{00000000-0005-0000-0000-0000DC000000}"/>
    <cellStyle name="40% - Accent4 2 2" xfId="210" xr:uid="{00000000-0005-0000-0000-0000DD000000}"/>
    <cellStyle name="40% - Accent4 2 2 2" xfId="211" xr:uid="{00000000-0005-0000-0000-0000DE000000}"/>
    <cellStyle name="40% - Accent4 2 2 2 2" xfId="212" xr:uid="{00000000-0005-0000-0000-0000DF000000}"/>
    <cellStyle name="40% - Accent4 2 2 2 2 2" xfId="1799" xr:uid="{00000000-0005-0000-0000-0000E0000000}"/>
    <cellStyle name="40% - Accent4 2 2 2 3" xfId="1798" xr:uid="{00000000-0005-0000-0000-0000E1000000}"/>
    <cellStyle name="40% - Accent4 2 2 3" xfId="213" xr:uid="{00000000-0005-0000-0000-0000E2000000}"/>
    <cellStyle name="40% - Accent4 2 2 3 2" xfId="214" xr:uid="{00000000-0005-0000-0000-0000E3000000}"/>
    <cellStyle name="40% - Accent4 2 2 3 2 2" xfId="1787" xr:uid="{00000000-0005-0000-0000-0000E4000000}"/>
    <cellStyle name="40% - Accent4 2 2 3 3" xfId="1801" xr:uid="{00000000-0005-0000-0000-0000E5000000}"/>
    <cellStyle name="40% - Accent4 2 2 4" xfId="215" xr:uid="{00000000-0005-0000-0000-0000E6000000}"/>
    <cellStyle name="40% - Accent4 2 2 4 2" xfId="216" xr:uid="{00000000-0005-0000-0000-0000E7000000}"/>
    <cellStyle name="40% - Accent4 2 2 4 2 2" xfId="1804" xr:uid="{00000000-0005-0000-0000-0000E8000000}"/>
    <cellStyle name="40% - Accent4 2 2 4 3" xfId="1802" xr:uid="{00000000-0005-0000-0000-0000E9000000}"/>
    <cellStyle name="40% - Accent4 2 2 5" xfId="217" xr:uid="{00000000-0005-0000-0000-0000EA000000}"/>
    <cellStyle name="40% - Accent4 2 2 5 2" xfId="1805" xr:uid="{00000000-0005-0000-0000-0000EB000000}"/>
    <cellStyle name="40% - Accent4 2 2 6" xfId="218" xr:uid="{00000000-0005-0000-0000-0000EC000000}"/>
    <cellStyle name="40% - Accent4 2 2 6 2" xfId="1806" xr:uid="{00000000-0005-0000-0000-0000ED000000}"/>
    <cellStyle name="40% - Accent4 2 2 7" xfId="219" xr:uid="{00000000-0005-0000-0000-0000EE000000}"/>
    <cellStyle name="40% - Accent4 2 2 7 2" xfId="1807" xr:uid="{00000000-0005-0000-0000-0000EF000000}"/>
    <cellStyle name="40% - Accent4 2 2 8" xfId="1797" xr:uid="{00000000-0005-0000-0000-0000F0000000}"/>
    <cellStyle name="40% - Accent4 2 3" xfId="1794" xr:uid="{00000000-0005-0000-0000-0000F1000000}"/>
    <cellStyle name="40% - Accent4 3" xfId="220" xr:uid="{00000000-0005-0000-0000-0000F2000000}"/>
    <cellStyle name="40% - Accent4 3 2" xfId="1811" xr:uid="{00000000-0005-0000-0000-0000F3000000}"/>
    <cellStyle name="40% - Accent5 2" xfId="221" xr:uid="{00000000-0005-0000-0000-0000F4000000}"/>
    <cellStyle name="40% - Accent5 2 2" xfId="222" xr:uid="{00000000-0005-0000-0000-0000F5000000}"/>
    <cellStyle name="40% - Accent5 2 2 2" xfId="223" xr:uid="{00000000-0005-0000-0000-0000F6000000}"/>
    <cellStyle name="40% - Accent5 2 2 2 2" xfId="224" xr:uid="{00000000-0005-0000-0000-0000F7000000}"/>
    <cellStyle name="40% - Accent5 2 2 2 2 2" xfId="1815" xr:uid="{00000000-0005-0000-0000-0000F8000000}"/>
    <cellStyle name="40% - Accent5 2 2 2 3" xfId="1814" xr:uid="{00000000-0005-0000-0000-0000F9000000}"/>
    <cellStyle name="40% - Accent5 2 2 3" xfId="225" xr:uid="{00000000-0005-0000-0000-0000FA000000}"/>
    <cellStyle name="40% - Accent5 2 2 3 2" xfId="226" xr:uid="{00000000-0005-0000-0000-0000FB000000}"/>
    <cellStyle name="40% - Accent5 2 2 3 2 2" xfId="1818" xr:uid="{00000000-0005-0000-0000-0000FC000000}"/>
    <cellStyle name="40% - Accent5 2 2 3 3" xfId="1817" xr:uid="{00000000-0005-0000-0000-0000FD000000}"/>
    <cellStyle name="40% - Accent5 2 2 4" xfId="227" xr:uid="{00000000-0005-0000-0000-0000FE000000}"/>
    <cellStyle name="40% - Accent5 2 2 4 2" xfId="228" xr:uid="{00000000-0005-0000-0000-0000FF000000}"/>
    <cellStyle name="40% - Accent5 2 2 4 2 2" xfId="1820" xr:uid="{00000000-0005-0000-0000-000000010000}"/>
    <cellStyle name="40% - Accent5 2 2 4 3" xfId="1819" xr:uid="{00000000-0005-0000-0000-000001010000}"/>
    <cellStyle name="40% - Accent5 2 2 5" xfId="229" xr:uid="{00000000-0005-0000-0000-000002010000}"/>
    <cellStyle name="40% - Accent5 2 2 5 2" xfId="1821" xr:uid="{00000000-0005-0000-0000-000003010000}"/>
    <cellStyle name="40% - Accent5 2 2 6" xfId="230" xr:uid="{00000000-0005-0000-0000-000004010000}"/>
    <cellStyle name="40% - Accent5 2 2 6 2" xfId="1822" xr:uid="{00000000-0005-0000-0000-000005010000}"/>
    <cellStyle name="40% - Accent5 2 2 7" xfId="231" xr:uid="{00000000-0005-0000-0000-000006010000}"/>
    <cellStyle name="40% - Accent5 2 2 7 2" xfId="1823" xr:uid="{00000000-0005-0000-0000-000007010000}"/>
    <cellStyle name="40% - Accent5 2 2 8" xfId="1652" xr:uid="{00000000-0005-0000-0000-000008010000}"/>
    <cellStyle name="40% - Accent5 2 3" xfId="1813" xr:uid="{00000000-0005-0000-0000-000009010000}"/>
    <cellStyle name="40% - Accent5 3" xfId="232" xr:uid="{00000000-0005-0000-0000-00000A010000}"/>
    <cellStyle name="40% - Accent5 3 2" xfId="1824" xr:uid="{00000000-0005-0000-0000-00000B010000}"/>
    <cellStyle name="40% - Accent6 2" xfId="233" xr:uid="{00000000-0005-0000-0000-00000C010000}"/>
    <cellStyle name="40% - Accent6 2 2" xfId="234" xr:uid="{00000000-0005-0000-0000-00000D010000}"/>
    <cellStyle name="40% - Accent6 2 2 2" xfId="235" xr:uid="{00000000-0005-0000-0000-00000E010000}"/>
    <cellStyle name="40% - Accent6 2 2 2 2" xfId="236" xr:uid="{00000000-0005-0000-0000-00000F010000}"/>
    <cellStyle name="40% - Accent6 2 2 2 2 2" xfId="1831" xr:uid="{00000000-0005-0000-0000-000010010000}"/>
    <cellStyle name="40% - Accent6 2 2 2 3" xfId="1829" xr:uid="{00000000-0005-0000-0000-000011010000}"/>
    <cellStyle name="40% - Accent6 2 2 3" xfId="237" xr:uid="{00000000-0005-0000-0000-000012010000}"/>
    <cellStyle name="40% - Accent6 2 2 3 2" xfId="238" xr:uid="{00000000-0005-0000-0000-000013010000}"/>
    <cellStyle name="40% - Accent6 2 2 3 2 2" xfId="1703" xr:uid="{00000000-0005-0000-0000-000014010000}"/>
    <cellStyle name="40% - Accent6 2 2 3 3" xfId="1701" xr:uid="{00000000-0005-0000-0000-000015010000}"/>
    <cellStyle name="40% - Accent6 2 2 4" xfId="239" xr:uid="{00000000-0005-0000-0000-000016010000}"/>
    <cellStyle name="40% - Accent6 2 2 4 2" xfId="240" xr:uid="{00000000-0005-0000-0000-000017010000}"/>
    <cellStyle name="40% - Accent6 2 2 4 2 2" xfId="1610" xr:uid="{00000000-0005-0000-0000-000018010000}"/>
    <cellStyle name="40% - Accent6 2 2 4 3" xfId="1714" xr:uid="{00000000-0005-0000-0000-000019010000}"/>
    <cellStyle name="40% - Accent6 2 2 5" xfId="241" xr:uid="{00000000-0005-0000-0000-00001A010000}"/>
    <cellStyle name="40% - Accent6 2 2 5 2" xfId="1832" xr:uid="{00000000-0005-0000-0000-00001B010000}"/>
    <cellStyle name="40% - Accent6 2 2 6" xfId="242" xr:uid="{00000000-0005-0000-0000-00001C010000}"/>
    <cellStyle name="40% - Accent6 2 2 6 2" xfId="1834" xr:uid="{00000000-0005-0000-0000-00001D010000}"/>
    <cellStyle name="40% - Accent6 2 2 7" xfId="243" xr:uid="{00000000-0005-0000-0000-00001E010000}"/>
    <cellStyle name="40% - Accent6 2 2 7 2" xfId="1835" xr:uid="{00000000-0005-0000-0000-00001F010000}"/>
    <cellStyle name="40% - Accent6 2 2 8" xfId="1827" xr:uid="{00000000-0005-0000-0000-000020010000}"/>
    <cellStyle name="40% - Accent6 2 3" xfId="1825" xr:uid="{00000000-0005-0000-0000-000021010000}"/>
    <cellStyle name="40% - Accent6 3" xfId="244" xr:uid="{00000000-0005-0000-0000-000022010000}"/>
    <cellStyle name="40% - Accent6 3 2" xfId="1836" xr:uid="{00000000-0005-0000-0000-000023010000}"/>
    <cellStyle name="5 indents" xfId="46" xr:uid="{00000000-0005-0000-0000-000024010000}"/>
    <cellStyle name="60% - Accent1 2" xfId="245" xr:uid="{00000000-0005-0000-0000-000025010000}"/>
    <cellStyle name="60% - Accent1 2 2" xfId="246" xr:uid="{00000000-0005-0000-0000-000026010000}"/>
    <cellStyle name="60% - Accent1 2 2 2" xfId="1624" xr:uid="{00000000-0005-0000-0000-000027010000}"/>
    <cellStyle name="60% - Accent1 2 3" xfId="1838" xr:uid="{00000000-0005-0000-0000-000028010000}"/>
    <cellStyle name="60% - Accent1 3" xfId="247" xr:uid="{00000000-0005-0000-0000-000029010000}"/>
    <cellStyle name="60% - Accent1 3 2" xfId="1840" xr:uid="{00000000-0005-0000-0000-00002A010000}"/>
    <cellStyle name="60% - Accent2 2" xfId="248" xr:uid="{00000000-0005-0000-0000-00002B010000}"/>
    <cellStyle name="60% - Accent2 2 2" xfId="249" xr:uid="{00000000-0005-0000-0000-00002C010000}"/>
    <cellStyle name="60% - Accent2 2 2 2" xfId="1843" xr:uid="{00000000-0005-0000-0000-00002D010000}"/>
    <cellStyle name="60% - Accent2 2 3" xfId="1842" xr:uid="{00000000-0005-0000-0000-00002E010000}"/>
    <cellStyle name="60% - Accent2 3" xfId="250" xr:uid="{00000000-0005-0000-0000-00002F010000}"/>
    <cellStyle name="60% - Accent2 3 2" xfId="1844" xr:uid="{00000000-0005-0000-0000-000030010000}"/>
    <cellStyle name="60% - Accent3 2" xfId="251" xr:uid="{00000000-0005-0000-0000-000031010000}"/>
    <cellStyle name="60% - Accent3 2 2" xfId="252" xr:uid="{00000000-0005-0000-0000-000032010000}"/>
    <cellStyle name="60% - Accent3 2 2 2" xfId="1845" xr:uid="{00000000-0005-0000-0000-000033010000}"/>
    <cellStyle name="60% - Accent3 2 3" xfId="1606" xr:uid="{00000000-0005-0000-0000-000034010000}"/>
    <cellStyle name="60% - Accent3 3" xfId="253" xr:uid="{00000000-0005-0000-0000-000035010000}"/>
    <cellStyle name="60% - Accent3 3 2" xfId="1847" xr:uid="{00000000-0005-0000-0000-000036010000}"/>
    <cellStyle name="60% - Accent4 2" xfId="254" xr:uid="{00000000-0005-0000-0000-000037010000}"/>
    <cellStyle name="60% - Accent4 2 2" xfId="255" xr:uid="{00000000-0005-0000-0000-000038010000}"/>
    <cellStyle name="60% - Accent4 2 2 2" xfId="1850" xr:uid="{00000000-0005-0000-0000-000039010000}"/>
    <cellStyle name="60% - Accent4 2 3" xfId="1848" xr:uid="{00000000-0005-0000-0000-00003A010000}"/>
    <cellStyle name="60% - Accent4 3" xfId="256" xr:uid="{00000000-0005-0000-0000-00003B010000}"/>
    <cellStyle name="60% - Accent4 3 2" xfId="1854" xr:uid="{00000000-0005-0000-0000-00003C010000}"/>
    <cellStyle name="60% - Accent5 2" xfId="257" xr:uid="{00000000-0005-0000-0000-00003D010000}"/>
    <cellStyle name="60% - Accent5 2 2" xfId="258" xr:uid="{00000000-0005-0000-0000-00003E010000}"/>
    <cellStyle name="60% - Accent5 2 2 2" xfId="1856" xr:uid="{00000000-0005-0000-0000-00003F010000}"/>
    <cellStyle name="60% - Accent5 2 3" xfId="1855" xr:uid="{00000000-0005-0000-0000-000040010000}"/>
    <cellStyle name="60% - Accent5 3" xfId="259" xr:uid="{00000000-0005-0000-0000-000041010000}"/>
    <cellStyle name="60% - Accent5 3 2" xfId="1858" xr:uid="{00000000-0005-0000-0000-000042010000}"/>
    <cellStyle name="60% - Accent6 2" xfId="260" xr:uid="{00000000-0005-0000-0000-000043010000}"/>
    <cellStyle name="60% - Accent6 2 2" xfId="261" xr:uid="{00000000-0005-0000-0000-000044010000}"/>
    <cellStyle name="60% - Accent6 2 2 2" xfId="1860" xr:uid="{00000000-0005-0000-0000-000045010000}"/>
    <cellStyle name="60% - Accent6 2 3" xfId="1859" xr:uid="{00000000-0005-0000-0000-000046010000}"/>
    <cellStyle name="60% - Accent6 3" xfId="262" xr:uid="{00000000-0005-0000-0000-000047010000}"/>
    <cellStyle name="60% - Accent6 3 2" xfId="1861" xr:uid="{00000000-0005-0000-0000-000048010000}"/>
    <cellStyle name="Accent1 2" xfId="263" xr:uid="{00000000-0005-0000-0000-000049010000}"/>
    <cellStyle name="Accent1 2 2" xfId="264" xr:uid="{00000000-0005-0000-0000-00004A010000}"/>
    <cellStyle name="Accent1 2 2 2" xfId="1865" xr:uid="{00000000-0005-0000-0000-00004B010000}"/>
    <cellStyle name="Accent1 2 3" xfId="1863" xr:uid="{00000000-0005-0000-0000-00004C010000}"/>
    <cellStyle name="Accent1 3" xfId="265" xr:uid="{00000000-0005-0000-0000-00004D010000}"/>
    <cellStyle name="Accent1 3 2" xfId="1866" xr:uid="{00000000-0005-0000-0000-00004E010000}"/>
    <cellStyle name="Accent2 2" xfId="266" xr:uid="{00000000-0005-0000-0000-00004F010000}"/>
    <cellStyle name="Accent2 2 2" xfId="267" xr:uid="{00000000-0005-0000-0000-000050010000}"/>
    <cellStyle name="Accent2 2 2 2" xfId="1616" xr:uid="{00000000-0005-0000-0000-000051010000}"/>
    <cellStyle name="Accent2 2 3" xfId="1869" xr:uid="{00000000-0005-0000-0000-000052010000}"/>
    <cellStyle name="Accent2 3" xfId="268" xr:uid="{00000000-0005-0000-0000-000053010000}"/>
    <cellStyle name="Accent2 3 2" xfId="1871" xr:uid="{00000000-0005-0000-0000-000054010000}"/>
    <cellStyle name="Accent3 2" xfId="269" xr:uid="{00000000-0005-0000-0000-000055010000}"/>
    <cellStyle name="Accent3 2 2" xfId="270" xr:uid="{00000000-0005-0000-0000-000056010000}"/>
    <cellStyle name="Accent3 2 2 2" xfId="1873" xr:uid="{00000000-0005-0000-0000-000057010000}"/>
    <cellStyle name="Accent3 2 3" xfId="1872" xr:uid="{00000000-0005-0000-0000-000058010000}"/>
    <cellStyle name="Accent3 3" xfId="271" xr:uid="{00000000-0005-0000-0000-000059010000}"/>
    <cellStyle name="Accent3 3 2" xfId="1605" xr:uid="{00000000-0005-0000-0000-00005A010000}"/>
    <cellStyle name="Accent4 2" xfId="272" xr:uid="{00000000-0005-0000-0000-00005B010000}"/>
    <cellStyle name="Accent4 2 2" xfId="273" xr:uid="{00000000-0005-0000-0000-00005C010000}"/>
    <cellStyle name="Accent4 2 2 2" xfId="1875" xr:uid="{00000000-0005-0000-0000-00005D010000}"/>
    <cellStyle name="Accent4 2 3" xfId="1615" xr:uid="{00000000-0005-0000-0000-00005E010000}"/>
    <cellStyle name="Accent4 3" xfId="274" xr:uid="{00000000-0005-0000-0000-00005F010000}"/>
    <cellStyle name="Accent4 3 2" xfId="1876" xr:uid="{00000000-0005-0000-0000-000060010000}"/>
    <cellStyle name="Accent5 2" xfId="275" xr:uid="{00000000-0005-0000-0000-000061010000}"/>
    <cellStyle name="Accent5 2 2" xfId="276" xr:uid="{00000000-0005-0000-0000-000062010000}"/>
    <cellStyle name="Accent5 2 2 2" xfId="1737" xr:uid="{00000000-0005-0000-0000-000063010000}"/>
    <cellStyle name="Accent5 2 3" xfId="1735" xr:uid="{00000000-0005-0000-0000-000064010000}"/>
    <cellStyle name="Accent5 3" xfId="277" xr:uid="{00000000-0005-0000-0000-000065010000}"/>
    <cellStyle name="Accent5 3 2" xfId="1738" xr:uid="{00000000-0005-0000-0000-000066010000}"/>
    <cellStyle name="Accent6 2" xfId="278" xr:uid="{00000000-0005-0000-0000-000067010000}"/>
    <cellStyle name="Accent6 2 2" xfId="279" xr:uid="{00000000-0005-0000-0000-000068010000}"/>
    <cellStyle name="Accent6 2 2 2" xfId="1594" xr:uid="{00000000-0005-0000-0000-000069010000}"/>
    <cellStyle name="Accent6 2 3" xfId="1874" xr:uid="{00000000-0005-0000-0000-00006A010000}"/>
    <cellStyle name="Accent6 3" xfId="280" xr:uid="{00000000-0005-0000-0000-00006B010000}"/>
    <cellStyle name="Accent6 3 2" xfId="1777" xr:uid="{00000000-0005-0000-0000-00006C010000}"/>
    <cellStyle name="Bad 2" xfId="281" xr:uid="{00000000-0005-0000-0000-00006D010000}"/>
    <cellStyle name="Bad 2 2" xfId="282" xr:uid="{00000000-0005-0000-0000-00006E010000}"/>
    <cellStyle name="Bad 2 2 2" xfId="1877" xr:uid="{00000000-0005-0000-0000-00006F010000}"/>
    <cellStyle name="Bad 2 3" xfId="1846" xr:uid="{00000000-0005-0000-0000-000070010000}"/>
    <cellStyle name="Bad 3" xfId="283" xr:uid="{00000000-0005-0000-0000-000071010000}"/>
    <cellStyle name="Bad 3 2" xfId="1587" xr:uid="{00000000-0005-0000-0000-000072010000}"/>
    <cellStyle name="Calculation 2" xfId="284" xr:uid="{00000000-0005-0000-0000-000073010000}"/>
    <cellStyle name="Calculation 2 2" xfId="285" xr:uid="{00000000-0005-0000-0000-000074010000}"/>
    <cellStyle name="Calculation 2 2 2" xfId="1588" xr:uid="{00000000-0005-0000-0000-000075010000}"/>
    <cellStyle name="Calculation 2 3" xfId="1535" xr:uid="{00000000-0005-0000-0000-000076010000}"/>
    <cellStyle name="Calculation 2 4" xfId="1549" xr:uid="{00000000-0005-0000-0000-000077010000}"/>
    <cellStyle name="Calculation 2 5" xfId="1537" xr:uid="{00000000-0005-0000-0000-000078010000}"/>
    <cellStyle name="Calculation 2 6" xfId="1547" xr:uid="{00000000-0005-0000-0000-000079010000}"/>
    <cellStyle name="Calculation 2 7" xfId="1878" xr:uid="{00000000-0005-0000-0000-00007A010000}"/>
    <cellStyle name="Calculation 2 8" xfId="2113" xr:uid="{00000000-0005-0000-0000-00007B010000}"/>
    <cellStyle name="Calculation 3" xfId="286" xr:uid="{00000000-0005-0000-0000-00007C010000}"/>
    <cellStyle name="Calculation 3 2" xfId="1536" xr:uid="{00000000-0005-0000-0000-00007D010000}"/>
    <cellStyle name="Calculation 3 3" xfId="1548" xr:uid="{00000000-0005-0000-0000-00007E010000}"/>
    <cellStyle name="Calculation 3 4" xfId="1538" xr:uid="{00000000-0005-0000-0000-00007F010000}"/>
    <cellStyle name="Calculation 3 5" xfId="1546" xr:uid="{00000000-0005-0000-0000-000080010000}"/>
    <cellStyle name="Calculation 3 6" xfId="1879" xr:uid="{00000000-0005-0000-0000-000081010000}"/>
    <cellStyle name="Calculation 3 7" xfId="2112" xr:uid="{00000000-0005-0000-0000-000082010000}"/>
    <cellStyle name="Check Cell 2" xfId="287" xr:uid="{00000000-0005-0000-0000-000083010000}"/>
    <cellStyle name="Check Cell 2 2" xfId="288" xr:uid="{00000000-0005-0000-0000-000084010000}"/>
    <cellStyle name="Check Cell 2 2 2" xfId="1881" xr:uid="{00000000-0005-0000-0000-000085010000}"/>
    <cellStyle name="Check Cell 2 3" xfId="1880" xr:uid="{00000000-0005-0000-0000-000086010000}"/>
    <cellStyle name="Check Cell 3" xfId="289" xr:uid="{00000000-0005-0000-0000-000087010000}"/>
    <cellStyle name="Check Cell 3 2" xfId="1884" xr:uid="{00000000-0005-0000-0000-000088010000}"/>
    <cellStyle name="clsAltData" xfId="47" xr:uid="{00000000-0005-0000-0000-000089010000}"/>
    <cellStyle name="clsAltMRVData" xfId="48" xr:uid="{00000000-0005-0000-0000-00008A010000}"/>
    <cellStyle name="clsBlank" xfId="49" xr:uid="{00000000-0005-0000-0000-00008B010000}"/>
    <cellStyle name="clsColumnHeader" xfId="50" xr:uid="{00000000-0005-0000-0000-00008C010000}"/>
    <cellStyle name="clsData" xfId="51" xr:uid="{00000000-0005-0000-0000-00008D010000}"/>
    <cellStyle name="clsDefault" xfId="52" xr:uid="{00000000-0005-0000-0000-00008E010000}"/>
    <cellStyle name="clsFooter" xfId="53" xr:uid="{00000000-0005-0000-0000-00008F010000}"/>
    <cellStyle name="clsIndexTableTitle" xfId="54" xr:uid="{00000000-0005-0000-0000-000090010000}"/>
    <cellStyle name="clsMRVData" xfId="55" xr:uid="{00000000-0005-0000-0000-000091010000}"/>
    <cellStyle name="clsReportFooter" xfId="56" xr:uid="{00000000-0005-0000-0000-000092010000}"/>
    <cellStyle name="clsReportHeader" xfId="57" xr:uid="{00000000-0005-0000-0000-000093010000}"/>
    <cellStyle name="clsRowHeader" xfId="58" xr:uid="{00000000-0005-0000-0000-000094010000}"/>
    <cellStyle name="clsScale" xfId="59" xr:uid="{00000000-0005-0000-0000-000095010000}"/>
    <cellStyle name="clsSection" xfId="60" xr:uid="{00000000-0005-0000-0000-000096010000}"/>
    <cellStyle name="Comma" xfId="1" builtinId="3"/>
    <cellStyle name="Comma 10" xfId="290" xr:uid="{00000000-0005-0000-0000-000098010000}"/>
    <cellStyle name="Comma 10 2" xfId="291" xr:uid="{00000000-0005-0000-0000-000099010000}"/>
    <cellStyle name="Comma 10 2 2" xfId="292" xr:uid="{00000000-0005-0000-0000-00009A010000}"/>
    <cellStyle name="Comma 10 2 2 2" xfId="1891" xr:uid="{00000000-0005-0000-0000-00009B010000}"/>
    <cellStyle name="Comma 10 2 3" xfId="1742" xr:uid="{00000000-0005-0000-0000-00009C010000}"/>
    <cellStyle name="Comma 10 3" xfId="293" xr:uid="{00000000-0005-0000-0000-00009D010000}"/>
    <cellStyle name="Comma 11" xfId="294" xr:uid="{00000000-0005-0000-0000-00009E010000}"/>
    <cellStyle name="Comma 11 2" xfId="295" xr:uid="{00000000-0005-0000-0000-00009F010000}"/>
    <cellStyle name="Comma 11 2 2" xfId="296" xr:uid="{00000000-0005-0000-0000-0000A0010000}"/>
    <cellStyle name="Comma 11 2 2 2" xfId="1608" xr:uid="{00000000-0005-0000-0000-0000A1010000}"/>
    <cellStyle name="Comma 11 2 3" xfId="1893" xr:uid="{00000000-0005-0000-0000-0000A2010000}"/>
    <cellStyle name="Comma 11 3" xfId="297" xr:uid="{00000000-0005-0000-0000-0000A3010000}"/>
    <cellStyle name="Comma 11 3 2" xfId="1894" xr:uid="{00000000-0005-0000-0000-0000A4010000}"/>
    <cellStyle name="Comma 11 4" xfId="1679" xr:uid="{00000000-0005-0000-0000-0000A5010000}"/>
    <cellStyle name="Comma 12" xfId="298" xr:uid="{00000000-0005-0000-0000-0000A6010000}"/>
    <cellStyle name="Comma 13" xfId="16" xr:uid="{00000000-0005-0000-0000-0000A7010000}"/>
    <cellStyle name="Comma 13 2" xfId="299" xr:uid="{00000000-0005-0000-0000-0000A8010000}"/>
    <cellStyle name="Comma 13 2 2" xfId="300" xr:uid="{00000000-0005-0000-0000-0000A9010000}"/>
    <cellStyle name="Comma 13 2 2 2" xfId="1581" xr:uid="{00000000-0005-0000-0000-0000AA010000}"/>
    <cellStyle name="Comma 13 2 3" xfId="1623" xr:uid="{00000000-0005-0000-0000-0000AB010000}"/>
    <cellStyle name="Comma 13 3" xfId="301" xr:uid="{00000000-0005-0000-0000-0000AC010000}"/>
    <cellStyle name="Comma 13 3 2" xfId="1629" xr:uid="{00000000-0005-0000-0000-0000AD010000}"/>
    <cellStyle name="Comma 13 4" xfId="1895" xr:uid="{00000000-0005-0000-0000-0000AE010000}"/>
    <cellStyle name="Comma 14" xfId="302" xr:uid="{00000000-0005-0000-0000-0000AF010000}"/>
    <cellStyle name="Comma 14 2" xfId="303" xr:uid="{00000000-0005-0000-0000-0000B0010000}"/>
    <cellStyle name="Comma 14 2 2" xfId="304" xr:uid="{00000000-0005-0000-0000-0000B1010000}"/>
    <cellStyle name="Comma 14 2 2 2" xfId="1905" xr:uid="{00000000-0005-0000-0000-0000B2010000}"/>
    <cellStyle name="Comma 14 2 3" xfId="1903" xr:uid="{00000000-0005-0000-0000-0000B3010000}"/>
    <cellStyle name="Comma 14 3" xfId="305" xr:uid="{00000000-0005-0000-0000-0000B4010000}"/>
    <cellStyle name="Comma 14 3 2" xfId="306" xr:uid="{00000000-0005-0000-0000-0000B5010000}"/>
    <cellStyle name="Comma 14 3 2 2" xfId="1911" xr:uid="{00000000-0005-0000-0000-0000B6010000}"/>
    <cellStyle name="Comma 14 3 3" xfId="1908" xr:uid="{00000000-0005-0000-0000-0000B7010000}"/>
    <cellStyle name="Comma 14 4" xfId="307" xr:uid="{00000000-0005-0000-0000-0000B8010000}"/>
    <cellStyle name="Comma 14 4 2" xfId="1851" xr:uid="{00000000-0005-0000-0000-0000B9010000}"/>
    <cellStyle name="Comma 14 5" xfId="1900" xr:uid="{00000000-0005-0000-0000-0000BA010000}"/>
    <cellStyle name="Comma 15" xfId="308" xr:uid="{00000000-0005-0000-0000-0000BB010000}"/>
    <cellStyle name="Comma 15 2" xfId="309" xr:uid="{00000000-0005-0000-0000-0000BC010000}"/>
    <cellStyle name="Comma 15 2 2" xfId="310" xr:uid="{00000000-0005-0000-0000-0000BD010000}"/>
    <cellStyle name="Comma 15 2 2 2" xfId="1762" xr:uid="{00000000-0005-0000-0000-0000BE010000}"/>
    <cellStyle name="Comma 15 2 3" xfId="1914" xr:uid="{00000000-0005-0000-0000-0000BF010000}"/>
    <cellStyle name="Comma 15 3" xfId="311" xr:uid="{00000000-0005-0000-0000-0000C0010000}"/>
    <cellStyle name="Comma 15 3 2" xfId="1916" xr:uid="{00000000-0005-0000-0000-0000C1010000}"/>
    <cellStyle name="Comma 15 4" xfId="1913" xr:uid="{00000000-0005-0000-0000-0000C2010000}"/>
    <cellStyle name="Comma 16" xfId="312" xr:uid="{00000000-0005-0000-0000-0000C3010000}"/>
    <cellStyle name="Comma 16 2" xfId="313" xr:uid="{00000000-0005-0000-0000-0000C4010000}"/>
    <cellStyle name="Comma 16 3" xfId="314" xr:uid="{00000000-0005-0000-0000-0000C5010000}"/>
    <cellStyle name="Comma 16 3 2" xfId="1729" xr:uid="{00000000-0005-0000-0000-0000C6010000}"/>
    <cellStyle name="Comma 16 4" xfId="1902" xr:uid="{00000000-0005-0000-0000-0000C7010000}"/>
    <cellStyle name="Comma 17" xfId="315" xr:uid="{00000000-0005-0000-0000-0000C8010000}"/>
    <cellStyle name="Comma 17 2" xfId="316" xr:uid="{00000000-0005-0000-0000-0000C9010000}"/>
    <cellStyle name="Comma 17 2 2" xfId="317" xr:uid="{00000000-0005-0000-0000-0000CA010000}"/>
    <cellStyle name="Comma 17 2 2 2" xfId="1917" xr:uid="{00000000-0005-0000-0000-0000CB010000}"/>
    <cellStyle name="Comma 17 2 3" xfId="1910" xr:uid="{00000000-0005-0000-0000-0000CC010000}"/>
    <cellStyle name="Comma 17 3" xfId="318" xr:uid="{00000000-0005-0000-0000-0000CD010000}"/>
    <cellStyle name="Comma 17 3 2" xfId="319" xr:uid="{00000000-0005-0000-0000-0000CE010000}"/>
    <cellStyle name="Comma 17 3 2 2" xfId="1747" xr:uid="{00000000-0005-0000-0000-0000CF010000}"/>
    <cellStyle name="Comma 17 3 3" xfId="1745" xr:uid="{00000000-0005-0000-0000-0000D0010000}"/>
    <cellStyle name="Comma 17 4" xfId="320" xr:uid="{00000000-0005-0000-0000-0000D1010000}"/>
    <cellStyle name="Comma 17 4 2" xfId="1768" xr:uid="{00000000-0005-0000-0000-0000D2010000}"/>
    <cellStyle name="Comma 17 5" xfId="321" xr:uid="{00000000-0005-0000-0000-0000D3010000}"/>
    <cellStyle name="Comma 17 5 2" xfId="1919" xr:uid="{00000000-0005-0000-0000-0000D4010000}"/>
    <cellStyle name="Comma 17 6" xfId="1907" xr:uid="{00000000-0005-0000-0000-0000D5010000}"/>
    <cellStyle name="Comma 18" xfId="322" xr:uid="{00000000-0005-0000-0000-0000D6010000}"/>
    <cellStyle name="Comma 18 2" xfId="323" xr:uid="{00000000-0005-0000-0000-0000D7010000}"/>
    <cellStyle name="Comma 18 2 2" xfId="324" xr:uid="{00000000-0005-0000-0000-0000D8010000}"/>
    <cellStyle name="Comma 18 2 2 2" xfId="1923" xr:uid="{00000000-0005-0000-0000-0000D9010000}"/>
    <cellStyle name="Comma 18 2 3" xfId="1921" xr:uid="{00000000-0005-0000-0000-0000DA010000}"/>
    <cellStyle name="Comma 18 3" xfId="325" xr:uid="{00000000-0005-0000-0000-0000DB010000}"/>
    <cellStyle name="Comma 18 3 2" xfId="1771" xr:uid="{00000000-0005-0000-0000-0000DC010000}"/>
    <cellStyle name="Comma 18 4" xfId="1852" xr:uid="{00000000-0005-0000-0000-0000DD010000}"/>
    <cellStyle name="Comma 19" xfId="326" xr:uid="{00000000-0005-0000-0000-0000DE010000}"/>
    <cellStyle name="Comma 19 2" xfId="327" xr:uid="{00000000-0005-0000-0000-0000DF010000}"/>
    <cellStyle name="Comma 19 2 2" xfId="328" xr:uid="{00000000-0005-0000-0000-0000E0010000}"/>
    <cellStyle name="Comma 19 2 2 2" xfId="1926" xr:uid="{00000000-0005-0000-0000-0000E1010000}"/>
    <cellStyle name="Comma 19 2 3" xfId="1925" xr:uid="{00000000-0005-0000-0000-0000E2010000}"/>
    <cellStyle name="Comma 19 3" xfId="329" xr:uid="{00000000-0005-0000-0000-0000E3010000}"/>
    <cellStyle name="Comma 2" xfId="38" xr:uid="{00000000-0005-0000-0000-0000E4010000}"/>
    <cellStyle name="Comma 2 10" xfId="330" xr:uid="{00000000-0005-0000-0000-0000E5010000}"/>
    <cellStyle name="Comma 2 10 2" xfId="331" xr:uid="{00000000-0005-0000-0000-0000E6010000}"/>
    <cellStyle name="Comma 2 10 2 2" xfId="1791" xr:uid="{00000000-0005-0000-0000-0000E7010000}"/>
    <cellStyle name="Comma 2 10 3" xfId="1928" xr:uid="{00000000-0005-0000-0000-0000E8010000}"/>
    <cellStyle name="Comma 2 11" xfId="332" xr:uid="{00000000-0005-0000-0000-0000E9010000}"/>
    <cellStyle name="Comma 2 11 2" xfId="1929" xr:uid="{00000000-0005-0000-0000-0000EA010000}"/>
    <cellStyle name="Comma 2 12" xfId="333" xr:uid="{00000000-0005-0000-0000-0000EB010000}"/>
    <cellStyle name="Comma 2 12 2" xfId="1716" xr:uid="{00000000-0005-0000-0000-0000EC010000}"/>
    <cellStyle name="Comma 2 13" xfId="1609" xr:uid="{00000000-0005-0000-0000-0000ED010000}"/>
    <cellStyle name="Comma 2 14" xfId="1927" xr:uid="{00000000-0005-0000-0000-0000EE010000}"/>
    <cellStyle name="Comma 2 2" xfId="34" xr:uid="{00000000-0005-0000-0000-0000EF010000}"/>
    <cellStyle name="Comma 2 2 2" xfId="15" xr:uid="{00000000-0005-0000-0000-0000F0010000}"/>
    <cellStyle name="Comma 2 2 2 2" xfId="334" xr:uid="{00000000-0005-0000-0000-0000F1010000}"/>
    <cellStyle name="Comma 2 2 2 2 2" xfId="335" xr:uid="{00000000-0005-0000-0000-0000F2010000}"/>
    <cellStyle name="Comma 2 2 2 2 2 2" xfId="1680" xr:uid="{00000000-0005-0000-0000-0000F3010000}"/>
    <cellStyle name="Comma 2 2 2 2 3" xfId="1936" xr:uid="{00000000-0005-0000-0000-0000F4010000}"/>
    <cellStyle name="Comma 2 2 2 3" xfId="336" xr:uid="{00000000-0005-0000-0000-0000F5010000}"/>
    <cellStyle name="Comma 2 2 2 3 2" xfId="1688" xr:uid="{00000000-0005-0000-0000-0000F6010000}"/>
    <cellStyle name="Comma 2 2 2 4" xfId="1937" xr:uid="{00000000-0005-0000-0000-0000F7010000}"/>
    <cellStyle name="Comma 2 2 2 5" xfId="1934" xr:uid="{00000000-0005-0000-0000-0000F8010000}"/>
    <cellStyle name="Comma 2 2 3" xfId="61" xr:uid="{00000000-0005-0000-0000-0000F9010000}"/>
    <cellStyle name="Comma 2 2 3 2" xfId="337" xr:uid="{00000000-0005-0000-0000-0000FA010000}"/>
    <cellStyle name="Comma 2 2 3 2 2" xfId="1941" xr:uid="{00000000-0005-0000-0000-0000FB010000}"/>
    <cellStyle name="Comma 2 2 3 3" xfId="338" xr:uid="{00000000-0005-0000-0000-0000FC010000}"/>
    <cellStyle name="Comma 2 2 3 3 2" xfId="1691" xr:uid="{00000000-0005-0000-0000-0000FD010000}"/>
    <cellStyle name="Comma 2 2 3 4" xfId="1939" xr:uid="{00000000-0005-0000-0000-0000FE010000}"/>
    <cellStyle name="Comma 2 2 4" xfId="339" xr:uid="{00000000-0005-0000-0000-0000FF010000}"/>
    <cellStyle name="Comma 2 2 4 2" xfId="340" xr:uid="{00000000-0005-0000-0000-000000020000}"/>
    <cellStyle name="Comma 2 2 4 2 2" xfId="1944" xr:uid="{00000000-0005-0000-0000-000001020000}"/>
    <cellStyle name="Comma 2 2 4 3" xfId="1942" xr:uid="{00000000-0005-0000-0000-000002020000}"/>
    <cellStyle name="Comma 2 2 5" xfId="341" xr:uid="{00000000-0005-0000-0000-000003020000}"/>
    <cellStyle name="Comma 2 2 5 2" xfId="1945" xr:uid="{00000000-0005-0000-0000-000004020000}"/>
    <cellStyle name="Comma 2 2 6" xfId="21" xr:uid="{00000000-0005-0000-0000-000005020000}"/>
    <cellStyle name="Comma 2 2 7" xfId="1931" xr:uid="{00000000-0005-0000-0000-000006020000}"/>
    <cellStyle name="Comma 2 3" xfId="39" xr:uid="{00000000-0005-0000-0000-000007020000}"/>
    <cellStyle name="Comma 2 3 2" xfId="342" xr:uid="{00000000-0005-0000-0000-000008020000}"/>
    <cellStyle name="Comma 2 3 2 2" xfId="343" xr:uid="{00000000-0005-0000-0000-000009020000}"/>
    <cellStyle name="Comma 2 3 2 3" xfId="1647" xr:uid="{00000000-0005-0000-0000-00000A020000}"/>
    <cellStyle name="Comma 2 3 3" xfId="344" xr:uid="{00000000-0005-0000-0000-00000B020000}"/>
    <cellStyle name="Comma 2 3 3 2" xfId="1653" xr:uid="{00000000-0005-0000-0000-00000C020000}"/>
    <cellStyle name="Comma 2 3 4" xfId="1890" xr:uid="{00000000-0005-0000-0000-00000D020000}"/>
    <cellStyle name="Comma 2 3 5" xfId="2141" xr:uid="{00000000-0005-0000-0000-00000E020000}"/>
    <cellStyle name="Comma 2 3 5 2" xfId="2149" xr:uid="{00000000-0005-0000-0000-00000F020000}"/>
    <cellStyle name="Comma 2 3 5 3" xfId="2160" xr:uid="{00000000-0005-0000-0000-000010020000}"/>
    <cellStyle name="Comma 2 4" xfId="345" xr:uid="{00000000-0005-0000-0000-000011020000}"/>
    <cellStyle name="Comma 2 4 2" xfId="346" xr:uid="{00000000-0005-0000-0000-000012020000}"/>
    <cellStyle name="Comma 2 4 2 2" xfId="347" xr:uid="{00000000-0005-0000-0000-000013020000}"/>
    <cellStyle name="Comma 2 4 2 2 2" xfId="1947" xr:uid="{00000000-0005-0000-0000-000014020000}"/>
    <cellStyle name="Comma 2 4 2 3" xfId="1946" xr:uid="{00000000-0005-0000-0000-000015020000}"/>
    <cellStyle name="Comma 2 4 3" xfId="348" xr:uid="{00000000-0005-0000-0000-000016020000}"/>
    <cellStyle name="Comma 2 4 3 2" xfId="1948" xr:uid="{00000000-0005-0000-0000-000017020000}"/>
    <cellStyle name="Comma 2 4 4" xfId="1604" xr:uid="{00000000-0005-0000-0000-000018020000}"/>
    <cellStyle name="Comma 2 5" xfId="349" xr:uid="{00000000-0005-0000-0000-000019020000}"/>
    <cellStyle name="Comma 2 5 2" xfId="350" xr:uid="{00000000-0005-0000-0000-00001A020000}"/>
    <cellStyle name="Comma 2 5 2 2" xfId="1950" xr:uid="{00000000-0005-0000-0000-00001B020000}"/>
    <cellStyle name="Comma 2 5 3" xfId="1949" xr:uid="{00000000-0005-0000-0000-00001C020000}"/>
    <cellStyle name="Comma 2 6" xfId="351" xr:uid="{00000000-0005-0000-0000-00001D020000}"/>
    <cellStyle name="Comma 2 6 2" xfId="352" xr:uid="{00000000-0005-0000-0000-00001E020000}"/>
    <cellStyle name="Comma 2 6 2 2" xfId="353" xr:uid="{00000000-0005-0000-0000-00001F020000}"/>
    <cellStyle name="Comma 2 6 2 2 2" xfId="1953" xr:uid="{00000000-0005-0000-0000-000020020000}"/>
    <cellStyle name="Comma 2 6 2 3" xfId="1952" xr:uid="{00000000-0005-0000-0000-000021020000}"/>
    <cellStyle name="Comma 2 6 3" xfId="354" xr:uid="{00000000-0005-0000-0000-000022020000}"/>
    <cellStyle name="Comma 2 6 3 2" xfId="355" xr:uid="{00000000-0005-0000-0000-000023020000}"/>
    <cellStyle name="Comma 2 6 3 2 2" xfId="1955" xr:uid="{00000000-0005-0000-0000-000024020000}"/>
    <cellStyle name="Comma 2 6 3 3" xfId="1954" xr:uid="{00000000-0005-0000-0000-000025020000}"/>
    <cellStyle name="Comma 2 6 4" xfId="356" xr:uid="{00000000-0005-0000-0000-000026020000}"/>
    <cellStyle name="Comma 2 6 4 2" xfId="1956" xr:uid="{00000000-0005-0000-0000-000027020000}"/>
    <cellStyle name="Comma 2 6 5" xfId="1951" xr:uid="{00000000-0005-0000-0000-000028020000}"/>
    <cellStyle name="Comma 2 7" xfId="357" xr:uid="{00000000-0005-0000-0000-000029020000}"/>
    <cellStyle name="Comma 2 8" xfId="358" xr:uid="{00000000-0005-0000-0000-00002A020000}"/>
    <cellStyle name="Comma 2 8 2" xfId="359" xr:uid="{00000000-0005-0000-0000-00002B020000}"/>
    <cellStyle name="Comma 2 8 2 2" xfId="360" xr:uid="{00000000-0005-0000-0000-00002C020000}"/>
    <cellStyle name="Comma 2 8 2 2 2" xfId="1958" xr:uid="{00000000-0005-0000-0000-00002D020000}"/>
    <cellStyle name="Comma 2 8 2 3" xfId="1957" xr:uid="{00000000-0005-0000-0000-00002E020000}"/>
    <cellStyle name="Comma 2 8 3" xfId="361" xr:uid="{00000000-0005-0000-0000-00002F020000}"/>
    <cellStyle name="Comma 2 8 3 2" xfId="1959" xr:uid="{00000000-0005-0000-0000-000030020000}"/>
    <cellStyle name="Comma 2 8 4" xfId="1857" xr:uid="{00000000-0005-0000-0000-000031020000}"/>
    <cellStyle name="Comma 2 9" xfId="362" xr:uid="{00000000-0005-0000-0000-000032020000}"/>
    <cellStyle name="Comma 2 9 2" xfId="363" xr:uid="{00000000-0005-0000-0000-000033020000}"/>
    <cellStyle name="Comma 2 9 2 2" xfId="1961" xr:uid="{00000000-0005-0000-0000-000034020000}"/>
    <cellStyle name="Comma 2 9 3" xfId="364" xr:uid="{00000000-0005-0000-0000-000035020000}"/>
    <cellStyle name="Comma 2 9 3 2" xfId="1598" xr:uid="{00000000-0005-0000-0000-000036020000}"/>
    <cellStyle name="Comma 2 9 4" xfId="1960" xr:uid="{00000000-0005-0000-0000-000037020000}"/>
    <cellStyle name="Comma 20" xfId="365" xr:uid="{00000000-0005-0000-0000-000038020000}"/>
    <cellStyle name="Comma 20 2" xfId="366" xr:uid="{00000000-0005-0000-0000-000039020000}"/>
    <cellStyle name="Comma 20 3" xfId="367" xr:uid="{00000000-0005-0000-0000-00003A020000}"/>
    <cellStyle name="Comma 20 3 2" xfId="1915" xr:uid="{00000000-0005-0000-0000-00003B020000}"/>
    <cellStyle name="Comma 20 4" xfId="1912" xr:uid="{00000000-0005-0000-0000-00003C020000}"/>
    <cellStyle name="Comma 21" xfId="368" xr:uid="{00000000-0005-0000-0000-00003D020000}"/>
    <cellStyle name="Comma 21 2" xfId="369" xr:uid="{00000000-0005-0000-0000-00003E020000}"/>
    <cellStyle name="Comma 21 2 2" xfId="1904" xr:uid="{00000000-0005-0000-0000-00003F020000}"/>
    <cellStyle name="Comma 21 3" xfId="1901" xr:uid="{00000000-0005-0000-0000-000040020000}"/>
    <cellStyle name="Comma 22" xfId="370" xr:uid="{00000000-0005-0000-0000-000041020000}"/>
    <cellStyle name="Comma 22 2" xfId="371" xr:uid="{00000000-0005-0000-0000-000042020000}"/>
    <cellStyle name="Comma 22 2 2" xfId="1909" xr:uid="{00000000-0005-0000-0000-000043020000}"/>
    <cellStyle name="Comma 22 3" xfId="1906" xr:uid="{00000000-0005-0000-0000-000044020000}"/>
    <cellStyle name="Comma 23" xfId="372" xr:uid="{00000000-0005-0000-0000-000045020000}"/>
    <cellStyle name="Comma 23 2" xfId="373" xr:uid="{00000000-0005-0000-0000-000046020000}"/>
    <cellStyle name="Comma 23 2 2" xfId="1920" xr:uid="{00000000-0005-0000-0000-000047020000}"/>
    <cellStyle name="Comma 23 3" xfId="374" xr:uid="{00000000-0005-0000-0000-000048020000}"/>
    <cellStyle name="Comma 23 3 2" xfId="1772" xr:uid="{00000000-0005-0000-0000-000049020000}"/>
    <cellStyle name="Comma 23 4" xfId="1853" xr:uid="{00000000-0005-0000-0000-00004A020000}"/>
    <cellStyle name="Comma 24" xfId="375" xr:uid="{00000000-0005-0000-0000-00004B020000}"/>
    <cellStyle name="Comma 24 2" xfId="376" xr:uid="{00000000-0005-0000-0000-00004C020000}"/>
    <cellStyle name="Comma 24 3" xfId="377" xr:uid="{00000000-0005-0000-0000-00004D020000}"/>
    <cellStyle name="Comma 24 3 2" xfId="1796" xr:uid="{00000000-0005-0000-0000-00004E020000}"/>
    <cellStyle name="Comma 24 4" xfId="1924" xr:uid="{00000000-0005-0000-0000-00004F020000}"/>
    <cellStyle name="Comma 25" xfId="378" xr:uid="{00000000-0005-0000-0000-000050020000}"/>
    <cellStyle name="Comma 25 2" xfId="379" xr:uid="{00000000-0005-0000-0000-000051020000}"/>
    <cellStyle name="Comma 25 2 2" xfId="1963" xr:uid="{00000000-0005-0000-0000-000052020000}"/>
    <cellStyle name="Comma 25 3" xfId="1757" xr:uid="{00000000-0005-0000-0000-000053020000}"/>
    <cellStyle name="Comma 26" xfId="380" xr:uid="{00000000-0005-0000-0000-000054020000}"/>
    <cellStyle name="Comma 26 2" xfId="381" xr:uid="{00000000-0005-0000-0000-000055020000}"/>
    <cellStyle name="Comma 26 2 2" xfId="1625" xr:uid="{00000000-0005-0000-0000-000056020000}"/>
    <cellStyle name="Comma 26 3" xfId="1839" xr:uid="{00000000-0005-0000-0000-000057020000}"/>
    <cellStyle name="Comma 27" xfId="382" xr:uid="{00000000-0005-0000-0000-000058020000}"/>
    <cellStyle name="Comma 27 2" xfId="1841" xr:uid="{00000000-0005-0000-0000-000059020000}"/>
    <cellStyle name="Comma 28" xfId="383" xr:uid="{00000000-0005-0000-0000-00005A020000}"/>
    <cellStyle name="Comma 28 2" xfId="1964" xr:uid="{00000000-0005-0000-0000-00005B020000}"/>
    <cellStyle name="Comma 29" xfId="384" xr:uid="{00000000-0005-0000-0000-00005C020000}"/>
    <cellStyle name="Comma 3" xfId="41" xr:uid="{00000000-0005-0000-0000-00005D020000}"/>
    <cellStyle name="Comma 3 10" xfId="1965" xr:uid="{00000000-0005-0000-0000-00005E020000}"/>
    <cellStyle name="Comma 3 2" xfId="385" xr:uid="{00000000-0005-0000-0000-00005F020000}"/>
    <cellStyle name="Comma 3 2 10" xfId="1966" xr:uid="{00000000-0005-0000-0000-000060020000}"/>
    <cellStyle name="Comma 3 2 2" xfId="386" xr:uid="{00000000-0005-0000-0000-000061020000}"/>
    <cellStyle name="Comma 3 2 2 2" xfId="387" xr:uid="{00000000-0005-0000-0000-000062020000}"/>
    <cellStyle name="Comma 3 2 2 2 2" xfId="388" xr:uid="{00000000-0005-0000-0000-000063020000}"/>
    <cellStyle name="Comma 3 2 2 2 2 2" xfId="389" xr:uid="{00000000-0005-0000-0000-000064020000}"/>
    <cellStyle name="Comma 3 2 2 2 2 2 2" xfId="390" xr:uid="{00000000-0005-0000-0000-000065020000}"/>
    <cellStyle name="Comma 3 2 2 2 2 2 2 2" xfId="1971" xr:uid="{00000000-0005-0000-0000-000066020000}"/>
    <cellStyle name="Comma 3 2 2 2 2 2 3" xfId="1970" xr:uid="{00000000-0005-0000-0000-000067020000}"/>
    <cellStyle name="Comma 3 2 2 2 2 3" xfId="391" xr:uid="{00000000-0005-0000-0000-000068020000}"/>
    <cellStyle name="Comma 3 2 2 2 2 3 2" xfId="392" xr:uid="{00000000-0005-0000-0000-000069020000}"/>
    <cellStyle name="Comma 3 2 2 2 2 3 2 2" xfId="1973" xr:uid="{00000000-0005-0000-0000-00006A020000}"/>
    <cellStyle name="Comma 3 2 2 2 2 3 3" xfId="1627" xr:uid="{00000000-0005-0000-0000-00006B020000}"/>
    <cellStyle name="Comma 3 2 2 2 2 4" xfId="393" xr:uid="{00000000-0005-0000-0000-00006C020000}"/>
    <cellStyle name="Comma 3 2 2 2 2 4 2" xfId="1826" xr:uid="{00000000-0005-0000-0000-00006D020000}"/>
    <cellStyle name="Comma 3 2 2 2 2 5" xfId="394" xr:uid="{00000000-0005-0000-0000-00006E020000}"/>
    <cellStyle name="Comma 3 2 2 2 2 5 2" xfId="1837" xr:uid="{00000000-0005-0000-0000-00006F020000}"/>
    <cellStyle name="Comma 3 2 2 2 2 6" xfId="1969" xr:uid="{00000000-0005-0000-0000-000070020000}"/>
    <cellStyle name="Comma 3 2 2 2 3" xfId="395" xr:uid="{00000000-0005-0000-0000-000071020000}"/>
    <cellStyle name="Comma 3 2 2 2 3 2" xfId="396" xr:uid="{00000000-0005-0000-0000-000072020000}"/>
    <cellStyle name="Comma 3 2 2 2 3 2 2" xfId="1833" xr:uid="{00000000-0005-0000-0000-000073020000}"/>
    <cellStyle name="Comma 3 2 2 2 3 3" xfId="1974" xr:uid="{00000000-0005-0000-0000-000074020000}"/>
    <cellStyle name="Comma 3 2 2 2 4" xfId="397" xr:uid="{00000000-0005-0000-0000-000075020000}"/>
    <cellStyle name="Comma 3 2 2 2 4 2" xfId="398" xr:uid="{00000000-0005-0000-0000-000076020000}"/>
    <cellStyle name="Comma 3 2 2 2 4 2 2" xfId="1977" xr:uid="{00000000-0005-0000-0000-000077020000}"/>
    <cellStyle name="Comma 3 2 2 2 4 3" xfId="1976" xr:uid="{00000000-0005-0000-0000-000078020000}"/>
    <cellStyle name="Comma 3 2 2 2 5" xfId="399" xr:uid="{00000000-0005-0000-0000-000079020000}"/>
    <cellStyle name="Comma 3 2 2 2 5 2" xfId="1979" xr:uid="{00000000-0005-0000-0000-00007A020000}"/>
    <cellStyle name="Comma 3 2 2 2 6" xfId="400" xr:uid="{00000000-0005-0000-0000-00007B020000}"/>
    <cellStyle name="Comma 3 2 2 2 6 2" xfId="1718" xr:uid="{00000000-0005-0000-0000-00007C020000}"/>
    <cellStyle name="Comma 3 2 2 2 7" xfId="1968" xr:uid="{00000000-0005-0000-0000-00007D020000}"/>
    <cellStyle name="Comma 3 2 2 3" xfId="401" xr:uid="{00000000-0005-0000-0000-00007E020000}"/>
    <cellStyle name="Comma 3 2 2 3 2" xfId="402" xr:uid="{00000000-0005-0000-0000-00007F020000}"/>
    <cellStyle name="Comma 3 2 2 3 2 2" xfId="403" xr:uid="{00000000-0005-0000-0000-000080020000}"/>
    <cellStyle name="Comma 3 2 2 3 2 2 2" xfId="1981" xr:uid="{00000000-0005-0000-0000-000081020000}"/>
    <cellStyle name="Comma 3 2 2 3 2 3" xfId="1882" xr:uid="{00000000-0005-0000-0000-000082020000}"/>
    <cellStyle name="Comma 3 2 2 3 3" xfId="404" xr:uid="{00000000-0005-0000-0000-000083020000}"/>
    <cellStyle name="Comma 3 2 2 3 3 2" xfId="405" xr:uid="{00000000-0005-0000-0000-000084020000}"/>
    <cellStyle name="Comma 3 2 2 3 3 2 2" xfId="1983" xr:uid="{00000000-0005-0000-0000-000085020000}"/>
    <cellStyle name="Comma 3 2 2 3 3 3" xfId="1922" xr:uid="{00000000-0005-0000-0000-000086020000}"/>
    <cellStyle name="Comma 3 2 2 3 4" xfId="406" xr:uid="{00000000-0005-0000-0000-000087020000}"/>
    <cellStyle name="Comma 3 2 2 3 4 2" xfId="1663" xr:uid="{00000000-0005-0000-0000-000088020000}"/>
    <cellStyle name="Comma 3 2 2 3 5" xfId="407" xr:uid="{00000000-0005-0000-0000-000089020000}"/>
    <cellStyle name="Comma 3 2 2 3 5 2" xfId="1667" xr:uid="{00000000-0005-0000-0000-00008A020000}"/>
    <cellStyle name="Comma 3 2 2 3 6" xfId="1980" xr:uid="{00000000-0005-0000-0000-00008B020000}"/>
    <cellStyle name="Comma 3 2 2 4" xfId="408" xr:uid="{00000000-0005-0000-0000-00008C020000}"/>
    <cellStyle name="Comma 3 2 2 4 2" xfId="409" xr:uid="{00000000-0005-0000-0000-00008D020000}"/>
    <cellStyle name="Comma 3 2 2 4 2 2" xfId="1585" xr:uid="{00000000-0005-0000-0000-00008E020000}"/>
    <cellStyle name="Comma 3 2 2 4 3" xfId="1984" xr:uid="{00000000-0005-0000-0000-00008F020000}"/>
    <cellStyle name="Comma 3 2 2 5" xfId="410" xr:uid="{00000000-0005-0000-0000-000090020000}"/>
    <cellStyle name="Comma 3 2 2 5 2" xfId="411" xr:uid="{00000000-0005-0000-0000-000091020000}"/>
    <cellStyle name="Comma 3 2 2 5 2 2" xfId="1589" xr:uid="{00000000-0005-0000-0000-000092020000}"/>
    <cellStyle name="Comma 3 2 2 5 3" xfId="1985" xr:uid="{00000000-0005-0000-0000-000093020000}"/>
    <cellStyle name="Comma 3 2 2 6" xfId="412" xr:uid="{00000000-0005-0000-0000-000094020000}"/>
    <cellStyle name="Comma 3 2 2 6 2" xfId="1986" xr:uid="{00000000-0005-0000-0000-000095020000}"/>
    <cellStyle name="Comma 3 2 2 7" xfId="413" xr:uid="{00000000-0005-0000-0000-000096020000}"/>
    <cellStyle name="Comma 3 2 2 7 2" xfId="1987" xr:uid="{00000000-0005-0000-0000-000097020000}"/>
    <cellStyle name="Comma 3 2 2 8" xfId="1967" xr:uid="{00000000-0005-0000-0000-000098020000}"/>
    <cellStyle name="Comma 3 2 3" xfId="414" xr:uid="{00000000-0005-0000-0000-000099020000}"/>
    <cellStyle name="Comma 3 2 3 2" xfId="415" xr:uid="{00000000-0005-0000-0000-00009A020000}"/>
    <cellStyle name="Comma 3 2 3 2 2" xfId="416" xr:uid="{00000000-0005-0000-0000-00009B020000}"/>
    <cellStyle name="Comma 3 2 3 2 2 2" xfId="417" xr:uid="{00000000-0005-0000-0000-00009C020000}"/>
    <cellStyle name="Comma 3 2 3 2 2 2 2" xfId="1989" xr:uid="{00000000-0005-0000-0000-00009D020000}"/>
    <cellStyle name="Comma 3 2 3 2 2 3" xfId="1769" xr:uid="{00000000-0005-0000-0000-00009E020000}"/>
    <cellStyle name="Comma 3 2 3 2 3" xfId="418" xr:uid="{00000000-0005-0000-0000-00009F020000}"/>
    <cellStyle name="Comma 3 2 3 2 3 2" xfId="419" xr:uid="{00000000-0005-0000-0000-0000A0020000}"/>
    <cellStyle name="Comma 3 2 3 2 3 2 2" xfId="1990" xr:uid="{00000000-0005-0000-0000-0000A1020000}"/>
    <cellStyle name="Comma 3 2 3 2 3 3" xfId="1918" xr:uid="{00000000-0005-0000-0000-0000A2020000}"/>
    <cellStyle name="Comma 3 2 3 2 4" xfId="420" xr:uid="{00000000-0005-0000-0000-0000A3020000}"/>
    <cellStyle name="Comma 3 2 3 2 4 2" xfId="1632" xr:uid="{00000000-0005-0000-0000-0000A4020000}"/>
    <cellStyle name="Comma 3 2 3 2 5" xfId="421" xr:uid="{00000000-0005-0000-0000-0000A5020000}"/>
    <cellStyle name="Comma 3 2 3 2 5 2" xfId="1849" xr:uid="{00000000-0005-0000-0000-0000A6020000}"/>
    <cellStyle name="Comma 3 2 3 2 6" xfId="1988" xr:uid="{00000000-0005-0000-0000-0000A7020000}"/>
    <cellStyle name="Comma 3 2 3 3" xfId="422" xr:uid="{00000000-0005-0000-0000-0000A8020000}"/>
    <cellStyle name="Comma 3 2 3 3 2" xfId="423" xr:uid="{00000000-0005-0000-0000-0000A9020000}"/>
    <cellStyle name="Comma 3 2 3 3 2 2" xfId="1793" xr:uid="{00000000-0005-0000-0000-0000AA020000}"/>
    <cellStyle name="Comma 3 2 3 3 3" xfId="1991" xr:uid="{00000000-0005-0000-0000-0000AB020000}"/>
    <cellStyle name="Comma 3 2 3 4" xfId="424" xr:uid="{00000000-0005-0000-0000-0000AC020000}"/>
    <cellStyle name="Comma 3 2 3 4 2" xfId="425" xr:uid="{00000000-0005-0000-0000-0000AD020000}"/>
    <cellStyle name="Comma 3 2 3 4 2 2" xfId="1812" xr:uid="{00000000-0005-0000-0000-0000AE020000}"/>
    <cellStyle name="Comma 3 2 3 4 3" xfId="1583" xr:uid="{00000000-0005-0000-0000-0000AF020000}"/>
    <cellStyle name="Comma 3 2 3 5" xfId="426" xr:uid="{00000000-0005-0000-0000-0000B0020000}"/>
    <cellStyle name="Comma 3 2 3 5 2" xfId="1992" xr:uid="{00000000-0005-0000-0000-0000B1020000}"/>
    <cellStyle name="Comma 3 2 3 6" xfId="427" xr:uid="{00000000-0005-0000-0000-0000B2020000}"/>
    <cellStyle name="Comma 3 2 3 6 2" xfId="1993" xr:uid="{00000000-0005-0000-0000-0000B3020000}"/>
    <cellStyle name="Comma 3 2 3 7" xfId="1972" xr:uid="{00000000-0005-0000-0000-0000B4020000}"/>
    <cellStyle name="Comma 3 2 4" xfId="428" xr:uid="{00000000-0005-0000-0000-0000B5020000}"/>
    <cellStyle name="Comma 3 2 4 2" xfId="429" xr:uid="{00000000-0005-0000-0000-0000B6020000}"/>
    <cellStyle name="Comma 3 2 4 2 2" xfId="430" xr:uid="{00000000-0005-0000-0000-0000B7020000}"/>
    <cellStyle name="Comma 3 2 4 2 2 2" xfId="1996" xr:uid="{00000000-0005-0000-0000-0000B8020000}"/>
    <cellStyle name="Comma 3 2 4 2 3" xfId="1994" xr:uid="{00000000-0005-0000-0000-0000B9020000}"/>
    <cellStyle name="Comma 3 2 4 3" xfId="431" xr:uid="{00000000-0005-0000-0000-0000BA020000}"/>
    <cellStyle name="Comma 3 2 4 3 2" xfId="432" xr:uid="{00000000-0005-0000-0000-0000BB020000}"/>
    <cellStyle name="Comma 3 2 4 3 2 2" xfId="1933" xr:uid="{00000000-0005-0000-0000-0000BC020000}"/>
    <cellStyle name="Comma 3 2 4 3 3" xfId="1930" xr:uid="{00000000-0005-0000-0000-0000BD020000}"/>
    <cellStyle name="Comma 3 2 4 4" xfId="433" xr:uid="{00000000-0005-0000-0000-0000BE020000}"/>
    <cellStyle name="Comma 3 2 4 4 2" xfId="1892" xr:uid="{00000000-0005-0000-0000-0000BF020000}"/>
    <cellStyle name="Comma 3 2 4 5" xfId="434" xr:uid="{00000000-0005-0000-0000-0000C0020000}"/>
    <cellStyle name="Comma 3 2 4 5 2" xfId="1603" xr:uid="{00000000-0005-0000-0000-0000C1020000}"/>
    <cellStyle name="Comma 3 2 4 6" xfId="1940" xr:uid="{00000000-0005-0000-0000-0000C2020000}"/>
    <cellStyle name="Comma 3 2 5" xfId="435" xr:uid="{00000000-0005-0000-0000-0000C3020000}"/>
    <cellStyle name="Comma 3 2 5 2" xfId="436" xr:uid="{00000000-0005-0000-0000-0000C4020000}"/>
    <cellStyle name="Comma 3 2 5 2 2" xfId="1997" xr:uid="{00000000-0005-0000-0000-0000C5020000}"/>
    <cellStyle name="Comma 3 2 5 3" xfId="1692" xr:uid="{00000000-0005-0000-0000-0000C6020000}"/>
    <cellStyle name="Comma 3 2 6" xfId="437" xr:uid="{00000000-0005-0000-0000-0000C7020000}"/>
    <cellStyle name="Comma 3 2 6 2" xfId="438" xr:uid="{00000000-0005-0000-0000-0000C8020000}"/>
    <cellStyle name="Comma 3 2 6 2 2" xfId="1999" xr:uid="{00000000-0005-0000-0000-0000C9020000}"/>
    <cellStyle name="Comma 3 2 6 3" xfId="1998" xr:uid="{00000000-0005-0000-0000-0000CA020000}"/>
    <cellStyle name="Comma 3 2 7" xfId="439" xr:uid="{00000000-0005-0000-0000-0000CB020000}"/>
    <cellStyle name="Comma 3 2 7 2" xfId="440" xr:uid="{00000000-0005-0000-0000-0000CC020000}"/>
    <cellStyle name="Comma 3 2 7 2 2" xfId="1808" xr:uid="{00000000-0005-0000-0000-0000CD020000}"/>
    <cellStyle name="Comma 3 2 7 3" xfId="1597" xr:uid="{00000000-0005-0000-0000-0000CE020000}"/>
    <cellStyle name="Comma 3 2 8" xfId="441" xr:uid="{00000000-0005-0000-0000-0000CF020000}"/>
    <cellStyle name="Comma 3 2 8 2" xfId="1868" xr:uid="{00000000-0005-0000-0000-0000D0020000}"/>
    <cellStyle name="Comma 3 2 9" xfId="442" xr:uid="{00000000-0005-0000-0000-0000D1020000}"/>
    <cellStyle name="Comma 3 2 9 2" xfId="1870" xr:uid="{00000000-0005-0000-0000-0000D2020000}"/>
    <cellStyle name="Comma 3 3" xfId="443" xr:uid="{00000000-0005-0000-0000-0000D3020000}"/>
    <cellStyle name="Comma 3 3 2" xfId="444" xr:uid="{00000000-0005-0000-0000-0000D4020000}"/>
    <cellStyle name="Comma 3 3 2 2" xfId="445" xr:uid="{00000000-0005-0000-0000-0000D5020000}"/>
    <cellStyle name="Comma 3 3 2 2 2" xfId="2003" xr:uid="{00000000-0005-0000-0000-0000D6020000}"/>
    <cellStyle name="Comma 3 3 2 3" xfId="2002" xr:uid="{00000000-0005-0000-0000-0000D7020000}"/>
    <cellStyle name="Comma 3 3 3" xfId="446" xr:uid="{00000000-0005-0000-0000-0000D8020000}"/>
    <cellStyle name="Comma 3 3 3 2" xfId="447" xr:uid="{00000000-0005-0000-0000-0000D9020000}"/>
    <cellStyle name="Comma 3 3 3 2 2" xfId="1830" xr:uid="{00000000-0005-0000-0000-0000DA020000}"/>
    <cellStyle name="Comma 3 3 3 3" xfId="1828" xr:uid="{00000000-0005-0000-0000-0000DB020000}"/>
    <cellStyle name="Comma 3 3 4" xfId="448" xr:uid="{00000000-0005-0000-0000-0000DC020000}"/>
    <cellStyle name="Comma 3 3 4 2" xfId="1943" xr:uid="{00000000-0005-0000-0000-0000DD020000}"/>
    <cellStyle name="Comma 3 3 5" xfId="449" xr:uid="{00000000-0005-0000-0000-0000DE020000}"/>
    <cellStyle name="Comma 3 3 5 2" xfId="1695" xr:uid="{00000000-0005-0000-0000-0000DF020000}"/>
    <cellStyle name="Comma 3 3 6" xfId="2001" xr:uid="{00000000-0005-0000-0000-0000E0020000}"/>
    <cellStyle name="Comma 3 4" xfId="450" xr:uid="{00000000-0005-0000-0000-0000E1020000}"/>
    <cellStyle name="Comma 3 4 2" xfId="451" xr:uid="{00000000-0005-0000-0000-0000E2020000}"/>
    <cellStyle name="Comma 3 4 2 2" xfId="2005" xr:uid="{00000000-0005-0000-0000-0000E3020000}"/>
    <cellStyle name="Comma 3 4 3" xfId="2004" xr:uid="{00000000-0005-0000-0000-0000E4020000}"/>
    <cellStyle name="Comma 3 5" xfId="452" xr:uid="{00000000-0005-0000-0000-0000E5020000}"/>
    <cellStyle name="Comma 3 5 2" xfId="453" xr:uid="{00000000-0005-0000-0000-0000E6020000}"/>
    <cellStyle name="Comma 3 5 2 2" xfId="454" xr:uid="{00000000-0005-0000-0000-0000E7020000}"/>
    <cellStyle name="Comma 3 5 2 2 2" xfId="2009" xr:uid="{00000000-0005-0000-0000-0000E8020000}"/>
    <cellStyle name="Comma 3 5 2 3" xfId="2008" xr:uid="{00000000-0005-0000-0000-0000E9020000}"/>
    <cellStyle name="Comma 3 5 3" xfId="455" xr:uid="{00000000-0005-0000-0000-0000EA020000}"/>
    <cellStyle name="Comma 3 5 3 2" xfId="1800" xr:uid="{00000000-0005-0000-0000-0000EB020000}"/>
    <cellStyle name="Comma 3 5 4" xfId="2007" xr:uid="{00000000-0005-0000-0000-0000EC020000}"/>
    <cellStyle name="Comma 3 6" xfId="456" xr:uid="{00000000-0005-0000-0000-0000ED020000}"/>
    <cellStyle name="Comma 3 6 2" xfId="457" xr:uid="{00000000-0005-0000-0000-0000EE020000}"/>
    <cellStyle name="Comma 3 6 2 2" xfId="458" xr:uid="{00000000-0005-0000-0000-0000EF020000}"/>
    <cellStyle name="Comma 3 6 2 2 2" xfId="1899" xr:uid="{00000000-0005-0000-0000-0000F0020000}"/>
    <cellStyle name="Comma 3 6 2 3" xfId="1786" xr:uid="{00000000-0005-0000-0000-0000F1020000}"/>
    <cellStyle name="Comma 3 6 3" xfId="459" xr:uid="{00000000-0005-0000-0000-0000F2020000}"/>
    <cellStyle name="Comma 3 6 3 2" xfId="1788" xr:uid="{00000000-0005-0000-0000-0000F3020000}"/>
    <cellStyle name="Comma 3 6 4" xfId="2010" xr:uid="{00000000-0005-0000-0000-0000F4020000}"/>
    <cellStyle name="Comma 3 7" xfId="460" xr:uid="{00000000-0005-0000-0000-0000F5020000}"/>
    <cellStyle name="Comma 3 7 2" xfId="461" xr:uid="{00000000-0005-0000-0000-0000F6020000}"/>
    <cellStyle name="Comma 3 7 2 2" xfId="2014" xr:uid="{00000000-0005-0000-0000-0000F7020000}"/>
    <cellStyle name="Comma 3 7 3" xfId="2012" xr:uid="{00000000-0005-0000-0000-0000F8020000}"/>
    <cellStyle name="Comma 3 8" xfId="1516" xr:uid="{00000000-0005-0000-0000-0000F9020000}"/>
    <cellStyle name="Comma 3 8 2" xfId="1975" xr:uid="{00000000-0005-0000-0000-0000FA020000}"/>
    <cellStyle name="Comma 3 8 3" xfId="1978" xr:uid="{00000000-0005-0000-0000-0000FB020000}"/>
    <cellStyle name="Comma 3 8 4" xfId="2015" xr:uid="{00000000-0005-0000-0000-0000FC020000}"/>
    <cellStyle name="Comma 3 8 5" xfId="1574" xr:uid="{00000000-0005-0000-0000-0000FD020000}"/>
    <cellStyle name="Comma 3 9" xfId="1659" xr:uid="{00000000-0005-0000-0000-0000FE020000}"/>
    <cellStyle name="Comma 3 9 2" xfId="1661" xr:uid="{00000000-0005-0000-0000-0000FF020000}"/>
    <cellStyle name="Comma 3 9 3" xfId="2140" xr:uid="{00000000-0005-0000-0000-000000030000}"/>
    <cellStyle name="Comma 3 9 4" xfId="2148" xr:uid="{00000000-0005-0000-0000-000001030000}"/>
    <cellStyle name="Comma 3 9 5" xfId="2159" xr:uid="{00000000-0005-0000-0000-000002030000}"/>
    <cellStyle name="Comma 30" xfId="1758" xr:uid="{00000000-0005-0000-0000-000003030000}"/>
    <cellStyle name="Comma 31" xfId="2137" xr:uid="{00000000-0005-0000-0000-000004030000}"/>
    <cellStyle name="Comma 32" xfId="1577" xr:uid="{00000000-0005-0000-0000-000005030000}"/>
    <cellStyle name="Comma 32 2" xfId="2138" xr:uid="{00000000-0005-0000-0000-000006030000}"/>
    <cellStyle name="Comma 33" xfId="2139" xr:uid="{00000000-0005-0000-0000-000007030000}"/>
    <cellStyle name="Comma 34" xfId="2143" xr:uid="{00000000-0005-0000-0000-000008030000}"/>
    <cellStyle name="Comma 34 2" xfId="2152" xr:uid="{00000000-0005-0000-0000-000009030000}"/>
    <cellStyle name="Comma 35" xfId="2147" xr:uid="{00000000-0005-0000-0000-00000A030000}"/>
    <cellStyle name="Comma 36" xfId="2156" xr:uid="{00000000-0005-0000-0000-00000B030000}"/>
    <cellStyle name="Comma 37" xfId="2158" xr:uid="{00000000-0005-0000-0000-00000C030000}"/>
    <cellStyle name="Comma 4" xfId="62" xr:uid="{00000000-0005-0000-0000-00000D030000}"/>
    <cellStyle name="Comma 4 2" xfId="19" xr:uid="{00000000-0005-0000-0000-00000E030000}"/>
    <cellStyle name="Comma 4 2 2" xfId="462" xr:uid="{00000000-0005-0000-0000-00000F030000}"/>
    <cellStyle name="Comma 4 2 2 2" xfId="463" xr:uid="{00000000-0005-0000-0000-000010030000}"/>
    <cellStyle name="Comma 4 2 2 2 2" xfId="2018" xr:uid="{00000000-0005-0000-0000-000011030000}"/>
    <cellStyle name="Comma 4 2 2 3" xfId="2017" xr:uid="{00000000-0005-0000-0000-000012030000}"/>
    <cellStyle name="Comma 4 2 3" xfId="464" xr:uid="{00000000-0005-0000-0000-000013030000}"/>
    <cellStyle name="Comma 4 2 3 2" xfId="2019" xr:uid="{00000000-0005-0000-0000-000014030000}"/>
    <cellStyle name="Comma 4 2 4" xfId="18" xr:uid="{00000000-0005-0000-0000-000015030000}"/>
    <cellStyle name="Comma 4 2 4 2" xfId="100" xr:uid="{00000000-0005-0000-0000-000016030000}"/>
    <cellStyle name="Comma 4 2 5" xfId="6" xr:uid="{00000000-0005-0000-0000-000017030000}"/>
    <cellStyle name="Comma 4 2 5 2" xfId="465" xr:uid="{00000000-0005-0000-0000-000018030000}"/>
    <cellStyle name="Comma 4 2 6" xfId="99" xr:uid="{00000000-0005-0000-0000-000019030000}"/>
    <cellStyle name="Comma 4 2 6 2" xfId="2153" xr:uid="{00000000-0005-0000-0000-00001A030000}"/>
    <cellStyle name="Comma 4 2 7" xfId="2016" xr:uid="{00000000-0005-0000-0000-00001B030000}"/>
    <cellStyle name="Comma 4 3" xfId="466" xr:uid="{00000000-0005-0000-0000-00001C030000}"/>
    <cellStyle name="Comma 4 3 2" xfId="467" xr:uid="{00000000-0005-0000-0000-00001D030000}"/>
    <cellStyle name="Comma 4 3 2 2" xfId="468" xr:uid="{00000000-0005-0000-0000-00001E030000}"/>
    <cellStyle name="Comma 4 3 2 2 2" xfId="2020" xr:uid="{00000000-0005-0000-0000-00001F030000}"/>
    <cellStyle name="Comma 4 3 2 3" xfId="1750" xr:uid="{00000000-0005-0000-0000-000020030000}"/>
    <cellStyle name="Comma 4 3 3" xfId="469" xr:uid="{00000000-0005-0000-0000-000021030000}"/>
    <cellStyle name="Comma 4 3 3 2" xfId="2021" xr:uid="{00000000-0005-0000-0000-000022030000}"/>
    <cellStyle name="Comma 4 4" xfId="470" xr:uid="{00000000-0005-0000-0000-000023030000}"/>
    <cellStyle name="Comma 4 4 2" xfId="471" xr:uid="{00000000-0005-0000-0000-000024030000}"/>
    <cellStyle name="Comma 4 4 2 2" xfId="1754" xr:uid="{00000000-0005-0000-0000-000025030000}"/>
    <cellStyle name="Comma 4 4 3" xfId="1752" xr:uid="{00000000-0005-0000-0000-000026030000}"/>
    <cellStyle name="Comma 4 5" xfId="472" xr:uid="{00000000-0005-0000-0000-000027030000}"/>
    <cellStyle name="Comma 4 5 2" xfId="473" xr:uid="{00000000-0005-0000-0000-000028030000}"/>
    <cellStyle name="Comma 4 5 2 2" xfId="1760" xr:uid="{00000000-0005-0000-0000-000029030000}"/>
    <cellStyle name="Comma 4 5 3" xfId="1756" xr:uid="{00000000-0005-0000-0000-00002A030000}"/>
    <cellStyle name="Comma 4 6" xfId="474" xr:uid="{00000000-0005-0000-0000-00002B030000}"/>
    <cellStyle name="Comma 4 6 2" xfId="475" xr:uid="{00000000-0005-0000-0000-00002C030000}"/>
    <cellStyle name="Comma 4 6 2 2" xfId="476" xr:uid="{00000000-0005-0000-0000-00002D030000}"/>
    <cellStyle name="Comma 4 6 2 2 2" xfId="1602" xr:uid="{00000000-0005-0000-0000-00002E030000}"/>
    <cellStyle name="Comma 4 6 2 3" xfId="2022" xr:uid="{00000000-0005-0000-0000-00002F030000}"/>
    <cellStyle name="Comma 4 7" xfId="477" xr:uid="{00000000-0005-0000-0000-000030030000}"/>
    <cellStyle name="Comma 4 7 2" xfId="478" xr:uid="{00000000-0005-0000-0000-000031030000}"/>
    <cellStyle name="Comma 4 7 2 2" xfId="2023" xr:uid="{00000000-0005-0000-0000-000032030000}"/>
    <cellStyle name="Comma 4 7 3" xfId="1764" xr:uid="{00000000-0005-0000-0000-000033030000}"/>
    <cellStyle name="Comma 4 8" xfId="479" xr:uid="{00000000-0005-0000-0000-000034030000}"/>
    <cellStyle name="Comma 4 8 2" xfId="1766" xr:uid="{00000000-0005-0000-0000-000035030000}"/>
    <cellStyle name="Comma 4 9" xfId="1816" xr:uid="{00000000-0005-0000-0000-000036030000}"/>
    <cellStyle name="Comma 43" xfId="2172" xr:uid="{00000000-0005-0000-0000-000037030000}"/>
    <cellStyle name="Comma 5" xfId="12" xr:uid="{00000000-0005-0000-0000-000038030000}"/>
    <cellStyle name="Comma 5 10" xfId="480" xr:uid="{00000000-0005-0000-0000-000039030000}"/>
    <cellStyle name="Comma 5 11" xfId="2024" xr:uid="{00000000-0005-0000-0000-00003A030000}"/>
    <cellStyle name="Comma 5 2" xfId="481" xr:uid="{00000000-0005-0000-0000-00003B030000}"/>
    <cellStyle name="Comma 5 2 2" xfId="482" xr:uid="{00000000-0005-0000-0000-00003C030000}"/>
    <cellStyle name="Comma 5 2 2 2" xfId="483" xr:uid="{00000000-0005-0000-0000-00003D030000}"/>
    <cellStyle name="Comma 5 2 3" xfId="484" xr:uid="{00000000-0005-0000-0000-00003E030000}"/>
    <cellStyle name="Comma 5 2 4" xfId="485" xr:uid="{00000000-0005-0000-0000-00003F030000}"/>
    <cellStyle name="Comma 5 2 4 2" xfId="486" xr:uid="{00000000-0005-0000-0000-000040030000}"/>
    <cellStyle name="Comma 5 2 4 2 2" xfId="1795" xr:uid="{00000000-0005-0000-0000-000041030000}"/>
    <cellStyle name="Comma 5 2 4 3" xfId="1613" xr:uid="{00000000-0005-0000-0000-000042030000}"/>
    <cellStyle name="Comma 5 2 5" xfId="487" xr:uid="{00000000-0005-0000-0000-000043030000}"/>
    <cellStyle name="Comma 5 2 5 2" xfId="1614" xr:uid="{00000000-0005-0000-0000-000044030000}"/>
    <cellStyle name="Comma 5 2 6" xfId="2025" xr:uid="{00000000-0005-0000-0000-000045030000}"/>
    <cellStyle name="Comma 5 3" xfId="488" xr:uid="{00000000-0005-0000-0000-000046030000}"/>
    <cellStyle name="Comma 5 3 2" xfId="489" xr:uid="{00000000-0005-0000-0000-000047030000}"/>
    <cellStyle name="Comma 5 3 3" xfId="2026" xr:uid="{00000000-0005-0000-0000-000048030000}"/>
    <cellStyle name="Comma 5 4" xfId="490" xr:uid="{00000000-0005-0000-0000-000049030000}"/>
    <cellStyle name="Comma 5 4 2" xfId="491" xr:uid="{00000000-0005-0000-0000-00004A030000}"/>
    <cellStyle name="Comma 5 4 2 2" xfId="492" xr:uid="{00000000-0005-0000-0000-00004B030000}"/>
    <cellStyle name="Comma 5 4 2 2 2" xfId="2028" xr:uid="{00000000-0005-0000-0000-00004C030000}"/>
    <cellStyle name="Comma 5 4 2 3" xfId="2027" xr:uid="{00000000-0005-0000-0000-00004D030000}"/>
    <cellStyle name="Comma 5 5" xfId="493" xr:uid="{00000000-0005-0000-0000-00004E030000}"/>
    <cellStyle name="Comma 5 5 2" xfId="494" xr:uid="{00000000-0005-0000-0000-00004F030000}"/>
    <cellStyle name="Comma 5 5 2 2" xfId="1888" xr:uid="{00000000-0005-0000-0000-000050030000}"/>
    <cellStyle name="Comma 5 5 3" xfId="2029" xr:uid="{00000000-0005-0000-0000-000051030000}"/>
    <cellStyle name="Comma 5 6" xfId="495" xr:uid="{00000000-0005-0000-0000-000052030000}"/>
    <cellStyle name="Comma 5 6 2" xfId="496" xr:uid="{00000000-0005-0000-0000-000053030000}"/>
    <cellStyle name="Comma 5 6 2 2" xfId="497" xr:uid="{00000000-0005-0000-0000-000054030000}"/>
    <cellStyle name="Comma 5 6 2 2 2" xfId="2034" xr:uid="{00000000-0005-0000-0000-000055030000}"/>
    <cellStyle name="Comma 5 6 2 3" xfId="2032" xr:uid="{00000000-0005-0000-0000-000056030000}"/>
    <cellStyle name="Comma 5 6 3" xfId="498" xr:uid="{00000000-0005-0000-0000-000057030000}"/>
    <cellStyle name="Comma 5 6 3 2" xfId="2035" xr:uid="{00000000-0005-0000-0000-000058030000}"/>
    <cellStyle name="Comma 5 6 4" xfId="2030" xr:uid="{00000000-0005-0000-0000-000059030000}"/>
    <cellStyle name="Comma 5 7" xfId="499" xr:uid="{00000000-0005-0000-0000-00005A030000}"/>
    <cellStyle name="Comma 5 7 2" xfId="500" xr:uid="{00000000-0005-0000-0000-00005B030000}"/>
    <cellStyle name="Comma 5 7 2 2" xfId="2038" xr:uid="{00000000-0005-0000-0000-00005C030000}"/>
    <cellStyle name="Comma 5 7 3" xfId="2037" xr:uid="{00000000-0005-0000-0000-00005D030000}"/>
    <cellStyle name="Comma 5 8" xfId="501" xr:uid="{00000000-0005-0000-0000-00005E030000}"/>
    <cellStyle name="Comma 5 8 2" xfId="502" xr:uid="{00000000-0005-0000-0000-00005F030000}"/>
    <cellStyle name="Comma 5 8 3" xfId="1995" xr:uid="{00000000-0005-0000-0000-000060030000}"/>
    <cellStyle name="Comma 5 9" xfId="503" xr:uid="{00000000-0005-0000-0000-000061030000}"/>
    <cellStyle name="Comma 6" xfId="84" xr:uid="{00000000-0005-0000-0000-000062030000}"/>
    <cellStyle name="Comma 6 10" xfId="504" xr:uid="{00000000-0005-0000-0000-000063030000}"/>
    <cellStyle name="Comma 6 10 2" xfId="1617" xr:uid="{00000000-0005-0000-0000-000064030000}"/>
    <cellStyle name="Comma 6 11" xfId="2039" xr:uid="{00000000-0005-0000-0000-000065030000}"/>
    <cellStyle name="Comma 6 2" xfId="505" xr:uid="{00000000-0005-0000-0000-000066030000}"/>
    <cellStyle name="Comma 6 2 2" xfId="506" xr:uid="{00000000-0005-0000-0000-000067030000}"/>
    <cellStyle name="Comma 6 2 2 2" xfId="507" xr:uid="{00000000-0005-0000-0000-000068030000}"/>
    <cellStyle name="Comma 6 2 2 2 2" xfId="2042" xr:uid="{00000000-0005-0000-0000-000069030000}"/>
    <cellStyle name="Comma 6 2 2 3" xfId="2041" xr:uid="{00000000-0005-0000-0000-00006A030000}"/>
    <cellStyle name="Comma 6 2 3" xfId="508" xr:uid="{00000000-0005-0000-0000-00006B030000}"/>
    <cellStyle name="Comma 6 2 3 2" xfId="2043" xr:uid="{00000000-0005-0000-0000-00006C030000}"/>
    <cellStyle name="Comma 6 2 4" xfId="509" xr:uid="{00000000-0005-0000-0000-00006D030000}"/>
    <cellStyle name="Comma 6 2 4 2" xfId="2045" xr:uid="{00000000-0005-0000-0000-00006E030000}"/>
    <cellStyle name="Comma 6 2 5" xfId="2040" xr:uid="{00000000-0005-0000-0000-00006F030000}"/>
    <cellStyle name="Comma 6 3" xfId="510" xr:uid="{00000000-0005-0000-0000-000070030000}"/>
    <cellStyle name="Comma 6 3 2" xfId="511" xr:uid="{00000000-0005-0000-0000-000071030000}"/>
    <cellStyle name="Comma 6 3 2 2" xfId="1803" xr:uid="{00000000-0005-0000-0000-000072030000}"/>
    <cellStyle name="Comma 6 3 3" xfId="1887" xr:uid="{00000000-0005-0000-0000-000073030000}"/>
    <cellStyle name="Comma 6 4" xfId="512" xr:uid="{00000000-0005-0000-0000-000074030000}"/>
    <cellStyle name="Comma 6 4 2" xfId="513" xr:uid="{00000000-0005-0000-0000-000075030000}"/>
    <cellStyle name="Comma 6 4 2 2" xfId="1595" xr:uid="{00000000-0005-0000-0000-000076030000}"/>
    <cellStyle name="Comma 6 4 3" xfId="2046" xr:uid="{00000000-0005-0000-0000-000077030000}"/>
    <cellStyle name="Comma 6 5" xfId="514" xr:uid="{00000000-0005-0000-0000-000078030000}"/>
    <cellStyle name="Comma 6 5 2" xfId="515" xr:uid="{00000000-0005-0000-0000-000079030000}"/>
    <cellStyle name="Comma 6 5 2 2" xfId="2048" xr:uid="{00000000-0005-0000-0000-00007A030000}"/>
    <cellStyle name="Comma 6 5 3" xfId="2047" xr:uid="{00000000-0005-0000-0000-00007B030000}"/>
    <cellStyle name="Comma 6 6" xfId="516" xr:uid="{00000000-0005-0000-0000-00007C030000}"/>
    <cellStyle name="Comma 6 6 2" xfId="517" xr:uid="{00000000-0005-0000-0000-00007D030000}"/>
    <cellStyle name="Comma 6 6 2 2" xfId="2050" xr:uid="{00000000-0005-0000-0000-00007E030000}"/>
    <cellStyle name="Comma 6 6 3" xfId="2049" xr:uid="{00000000-0005-0000-0000-00007F030000}"/>
    <cellStyle name="Comma 6 7" xfId="518" xr:uid="{00000000-0005-0000-0000-000080030000}"/>
    <cellStyle name="Comma 6 7 2" xfId="519" xr:uid="{00000000-0005-0000-0000-000081030000}"/>
    <cellStyle name="Comma 6 7 2 2" xfId="2052" xr:uid="{00000000-0005-0000-0000-000082030000}"/>
    <cellStyle name="Comma 6 7 3" xfId="2051" xr:uid="{00000000-0005-0000-0000-000083030000}"/>
    <cellStyle name="Comma 6 8" xfId="520" xr:uid="{00000000-0005-0000-0000-000084030000}"/>
    <cellStyle name="Comma 6 8 2" xfId="521" xr:uid="{00000000-0005-0000-0000-000085030000}"/>
    <cellStyle name="Comma 6 8 2 2" xfId="1935" xr:uid="{00000000-0005-0000-0000-000086030000}"/>
    <cellStyle name="Comma 6 8 3" xfId="1932" xr:uid="{00000000-0005-0000-0000-000087030000}"/>
    <cellStyle name="Comma 6 9" xfId="522" xr:uid="{00000000-0005-0000-0000-000088030000}"/>
    <cellStyle name="Comma 6 9 2" xfId="1938" xr:uid="{00000000-0005-0000-0000-000089030000}"/>
    <cellStyle name="Comma 7" xfId="86" xr:uid="{00000000-0005-0000-0000-00008A030000}"/>
    <cellStyle name="Comma 7 2" xfId="88" xr:uid="{00000000-0005-0000-0000-00008B030000}"/>
    <cellStyle name="Comma 7 2 2" xfId="523" xr:uid="{00000000-0005-0000-0000-00008C030000}"/>
    <cellStyle name="Comma 7 2 3" xfId="2054" xr:uid="{00000000-0005-0000-0000-00008D030000}"/>
    <cellStyle name="Comma 7 3" xfId="524" xr:uid="{00000000-0005-0000-0000-00008E030000}"/>
    <cellStyle name="Comma 7 3 2" xfId="2056" xr:uid="{00000000-0005-0000-0000-00008F030000}"/>
    <cellStyle name="Comma 7 4" xfId="2058" xr:uid="{00000000-0005-0000-0000-000090030000}"/>
    <cellStyle name="Comma 7 5" xfId="2053" xr:uid="{00000000-0005-0000-0000-000091030000}"/>
    <cellStyle name="Comma 8" xfId="7" xr:uid="{00000000-0005-0000-0000-000092030000}"/>
    <cellStyle name="Comma 8 2" xfId="525" xr:uid="{00000000-0005-0000-0000-000093030000}"/>
    <cellStyle name="Comma 8 2 2" xfId="526" xr:uid="{00000000-0005-0000-0000-000094030000}"/>
    <cellStyle name="Comma 8 2 3" xfId="527" xr:uid="{00000000-0005-0000-0000-000095030000}"/>
    <cellStyle name="Comma 8 2 3 2" xfId="2061" xr:uid="{00000000-0005-0000-0000-000096030000}"/>
    <cellStyle name="Comma 8 2 4" xfId="4" xr:uid="{00000000-0005-0000-0000-000097030000}"/>
    <cellStyle name="Comma 8 2 4 2" xfId="2062" xr:uid="{00000000-0005-0000-0000-000098030000}"/>
    <cellStyle name="Comma 8 2 5" xfId="2060" xr:uid="{00000000-0005-0000-0000-000099030000}"/>
    <cellStyle name="Comma 8 3" xfId="528" xr:uid="{00000000-0005-0000-0000-00009A030000}"/>
    <cellStyle name="Comma 8 3 2" xfId="2063" xr:uid="{00000000-0005-0000-0000-00009B030000}"/>
    <cellStyle name="Comma 8 4" xfId="33" xr:uid="{00000000-0005-0000-0000-00009C030000}"/>
    <cellStyle name="Comma 8 4 2" xfId="2066" xr:uid="{00000000-0005-0000-0000-00009D030000}"/>
    <cellStyle name="Comma 8 5" xfId="25" xr:uid="{00000000-0005-0000-0000-00009E030000}"/>
    <cellStyle name="Comma 8 5 2" xfId="529" xr:uid="{00000000-0005-0000-0000-00009F030000}"/>
    <cellStyle name="Comma 8 5 2 2" xfId="2069" xr:uid="{00000000-0005-0000-0000-0000A0030000}"/>
    <cellStyle name="Comma 8 6" xfId="1517" xr:uid="{00000000-0005-0000-0000-0000A1030000}"/>
    <cellStyle name="Comma 8 6 2" xfId="1601" xr:uid="{00000000-0005-0000-0000-0000A2030000}"/>
    <cellStyle name="Comma 8 7" xfId="2155" xr:uid="{00000000-0005-0000-0000-0000A3030000}"/>
    <cellStyle name="Comma 8 8" xfId="1885" xr:uid="{00000000-0005-0000-0000-0000A4030000}"/>
    <cellStyle name="Comma 9" xfId="5" xr:uid="{00000000-0005-0000-0000-0000A5030000}"/>
    <cellStyle name="Comma 9 2" xfId="530" xr:uid="{00000000-0005-0000-0000-0000A6030000}"/>
    <cellStyle name="Comma 9 3" xfId="17" xr:uid="{00000000-0005-0000-0000-0000A7030000}"/>
    <cellStyle name="Comma 9 3 2" xfId="2070" xr:uid="{00000000-0005-0000-0000-0000A8030000}"/>
    <cellStyle name="Comma 9 4" xfId="2006" xr:uid="{00000000-0005-0000-0000-0000A9030000}"/>
    <cellStyle name="Comma0" xfId="63" xr:uid="{00000000-0005-0000-0000-0000AA030000}"/>
    <cellStyle name="Comma0 2" xfId="2071" xr:uid="{00000000-0005-0000-0000-0000AB030000}"/>
    <cellStyle name="Currency 2" xfId="531" xr:uid="{00000000-0005-0000-0000-0000AC030000}"/>
    <cellStyle name="Currency 2 2" xfId="532" xr:uid="{00000000-0005-0000-0000-0000AD030000}"/>
    <cellStyle name="Currency 2 2 2" xfId="533" xr:uid="{00000000-0005-0000-0000-0000AE030000}"/>
    <cellStyle name="Currency 2 3" xfId="534" xr:uid="{00000000-0005-0000-0000-0000AF030000}"/>
    <cellStyle name="Currency 2 3 2" xfId="535" xr:uid="{00000000-0005-0000-0000-0000B0030000}"/>
    <cellStyle name="Currency 2 4" xfId="536" xr:uid="{00000000-0005-0000-0000-0000B1030000}"/>
    <cellStyle name="Currency 2 4 2" xfId="537" xr:uid="{00000000-0005-0000-0000-0000B2030000}"/>
    <cellStyle name="Currency 2 4 2 2" xfId="538" xr:uid="{00000000-0005-0000-0000-0000B3030000}"/>
    <cellStyle name="Currency 2 4 3" xfId="539" xr:uid="{00000000-0005-0000-0000-0000B4030000}"/>
    <cellStyle name="Currency 2 5" xfId="540" xr:uid="{00000000-0005-0000-0000-0000B5030000}"/>
    <cellStyle name="Currency 3" xfId="541" xr:uid="{00000000-0005-0000-0000-0000B6030000}"/>
    <cellStyle name="Currency 4" xfId="1515" xr:uid="{00000000-0005-0000-0000-0000B7030000}"/>
    <cellStyle name="Currency0" xfId="64" xr:uid="{00000000-0005-0000-0000-0000B8030000}"/>
    <cellStyle name="Currency0 2" xfId="542" xr:uid="{00000000-0005-0000-0000-0000B9030000}"/>
    <cellStyle name="Currency0 2 2" xfId="543" xr:uid="{00000000-0005-0000-0000-0000BA030000}"/>
    <cellStyle name="Currency0 2 2 2" xfId="1778" xr:uid="{00000000-0005-0000-0000-0000BB030000}"/>
    <cellStyle name="Currency0 2 3" xfId="1775" xr:uid="{00000000-0005-0000-0000-0000BC030000}"/>
    <cellStyle name="Currency0 3" xfId="544" xr:uid="{00000000-0005-0000-0000-0000BD030000}"/>
    <cellStyle name="Currency0 3 2" xfId="545" xr:uid="{00000000-0005-0000-0000-0000BE030000}"/>
    <cellStyle name="Currency0 3 2 2" xfId="1782" xr:uid="{00000000-0005-0000-0000-0000BF030000}"/>
    <cellStyle name="Currency0 3 3" xfId="1780" xr:uid="{00000000-0005-0000-0000-0000C0030000}"/>
    <cellStyle name="Currency0 4" xfId="546" xr:uid="{00000000-0005-0000-0000-0000C1030000}"/>
    <cellStyle name="Currency0 4 2" xfId="1619" xr:uid="{00000000-0005-0000-0000-0000C2030000}"/>
    <cellStyle name="Currency0 5" xfId="1773" xr:uid="{00000000-0005-0000-0000-0000C3030000}"/>
    <cellStyle name="Date" xfId="65" xr:uid="{00000000-0005-0000-0000-0000C4030000}"/>
    <cellStyle name="Date 2" xfId="547" xr:uid="{00000000-0005-0000-0000-0000C5030000}"/>
    <cellStyle name="Date 2 2" xfId="2073" xr:uid="{00000000-0005-0000-0000-0000C6030000}"/>
    <cellStyle name="Date 3" xfId="548" xr:uid="{00000000-0005-0000-0000-0000C7030000}"/>
    <cellStyle name="Date 3 2" xfId="549" xr:uid="{00000000-0005-0000-0000-0000C8030000}"/>
    <cellStyle name="Date 3 2 2" xfId="550" xr:uid="{00000000-0005-0000-0000-0000C9030000}"/>
    <cellStyle name="Date 3 2 2 2" xfId="1886" xr:uid="{00000000-0005-0000-0000-0000CA030000}"/>
    <cellStyle name="Date 3 2 3" xfId="1864" xr:uid="{00000000-0005-0000-0000-0000CB030000}"/>
    <cellStyle name="Date 3 3" xfId="1862" xr:uid="{00000000-0005-0000-0000-0000CC030000}"/>
    <cellStyle name="Date 4" xfId="551" xr:uid="{00000000-0005-0000-0000-0000CD030000}"/>
    <cellStyle name="Date 4 2" xfId="1867" xr:uid="{00000000-0005-0000-0000-0000CE030000}"/>
    <cellStyle name="Date 5" xfId="552" xr:uid="{00000000-0005-0000-0000-0000CF030000}"/>
    <cellStyle name="Date 5 2" xfId="2074" xr:uid="{00000000-0005-0000-0000-0000D0030000}"/>
    <cellStyle name="Date 6" xfId="553" xr:uid="{00000000-0005-0000-0000-0000D1030000}"/>
    <cellStyle name="Date 6 2" xfId="2075" xr:uid="{00000000-0005-0000-0000-0000D2030000}"/>
    <cellStyle name="Date 7" xfId="554" xr:uid="{00000000-0005-0000-0000-0000D3030000}"/>
    <cellStyle name="Date 7 2" xfId="2076" xr:uid="{00000000-0005-0000-0000-0000D4030000}"/>
    <cellStyle name="Date 8" xfId="2072" xr:uid="{00000000-0005-0000-0000-0000D5030000}"/>
    <cellStyle name="Euro" xfId="66" xr:uid="{00000000-0005-0000-0000-0000D6030000}"/>
    <cellStyle name="Excel Built-in Comma" xfId="555" xr:uid="{00000000-0005-0000-0000-0000D7030000}"/>
    <cellStyle name="Excel Built-in Comma 2" xfId="2077" xr:uid="{00000000-0005-0000-0000-0000D8030000}"/>
    <cellStyle name="Explanatory Text 2" xfId="556" xr:uid="{00000000-0005-0000-0000-0000D9030000}"/>
    <cellStyle name="Explanatory Text 2 2" xfId="557" xr:uid="{00000000-0005-0000-0000-0000DA030000}"/>
    <cellStyle name="Explanatory Text 3" xfId="558" xr:uid="{00000000-0005-0000-0000-0000DB030000}"/>
    <cellStyle name="Fixed" xfId="67" xr:uid="{00000000-0005-0000-0000-0000DC030000}"/>
    <cellStyle name="Fixed 2" xfId="559" xr:uid="{00000000-0005-0000-0000-0000DD030000}"/>
    <cellStyle name="Fixed 2 2" xfId="2033" xr:uid="{00000000-0005-0000-0000-0000DE030000}"/>
    <cellStyle name="Fixed 3" xfId="560" xr:uid="{00000000-0005-0000-0000-0000DF030000}"/>
    <cellStyle name="Fixed 3 2" xfId="561" xr:uid="{00000000-0005-0000-0000-0000E0030000}"/>
    <cellStyle name="Fixed 3 2 2" xfId="562" xr:uid="{00000000-0005-0000-0000-0000E1030000}"/>
    <cellStyle name="Fixed 3 2 2 2" xfId="2079" xr:uid="{00000000-0005-0000-0000-0000E2030000}"/>
    <cellStyle name="Fixed 3 2 3" xfId="2078" xr:uid="{00000000-0005-0000-0000-0000E3030000}"/>
    <cellStyle name="Fixed 3 3" xfId="2036" xr:uid="{00000000-0005-0000-0000-0000E4030000}"/>
    <cellStyle name="Fixed 4" xfId="563" xr:uid="{00000000-0005-0000-0000-0000E5030000}"/>
    <cellStyle name="Fixed 4 2" xfId="2080" xr:uid="{00000000-0005-0000-0000-0000E6030000}"/>
    <cellStyle name="Fixed 5" xfId="564" xr:uid="{00000000-0005-0000-0000-0000E7030000}"/>
    <cellStyle name="Fixed 5 2" xfId="1590" xr:uid="{00000000-0005-0000-0000-0000E8030000}"/>
    <cellStyle name="Fixed 6" xfId="565" xr:uid="{00000000-0005-0000-0000-0000E9030000}"/>
    <cellStyle name="Fixed 6 2" xfId="1586" xr:uid="{00000000-0005-0000-0000-0000EA030000}"/>
    <cellStyle name="Fixed 7" xfId="566" xr:uid="{00000000-0005-0000-0000-0000EB030000}"/>
    <cellStyle name="Fixed 7 2" xfId="1591" xr:uid="{00000000-0005-0000-0000-0000EC030000}"/>
    <cellStyle name="Fixed 8" xfId="2031" xr:uid="{00000000-0005-0000-0000-0000ED030000}"/>
    <cellStyle name="Good 2" xfId="567" xr:uid="{00000000-0005-0000-0000-0000EE030000}"/>
    <cellStyle name="Good 2 2" xfId="568" xr:uid="{00000000-0005-0000-0000-0000EF030000}"/>
    <cellStyle name="Good 2 2 2" xfId="2082" xr:uid="{00000000-0005-0000-0000-0000F0030000}"/>
    <cellStyle name="Good 2 3" xfId="2081" xr:uid="{00000000-0005-0000-0000-0000F1030000}"/>
    <cellStyle name="Good 3" xfId="569" xr:uid="{00000000-0005-0000-0000-0000F2030000}"/>
    <cellStyle name="Good 3 2" xfId="2083" xr:uid="{00000000-0005-0000-0000-0000F3030000}"/>
    <cellStyle name="Heading" xfId="570" xr:uid="{00000000-0005-0000-0000-0000F4030000}"/>
    <cellStyle name="Heading 1 2" xfId="571" xr:uid="{00000000-0005-0000-0000-0000F5030000}"/>
    <cellStyle name="Heading 1 2 2" xfId="572" xr:uid="{00000000-0005-0000-0000-0000F6030000}"/>
    <cellStyle name="Heading 1 2 2 2" xfId="573" xr:uid="{00000000-0005-0000-0000-0000F7030000}"/>
    <cellStyle name="Heading 1 2 2 3" xfId="1724" xr:uid="{00000000-0005-0000-0000-0000F8030000}"/>
    <cellStyle name="Heading 1 3" xfId="574" xr:uid="{00000000-0005-0000-0000-0000F9030000}"/>
    <cellStyle name="Heading 1 3 2" xfId="575" xr:uid="{00000000-0005-0000-0000-0000FA030000}"/>
    <cellStyle name="Heading 1 3 3" xfId="2085" xr:uid="{00000000-0005-0000-0000-0000FB030000}"/>
    <cellStyle name="Heading 1 4" xfId="576" xr:uid="{00000000-0005-0000-0000-0000FC030000}"/>
    <cellStyle name="Heading 1 4 2" xfId="2086" xr:uid="{00000000-0005-0000-0000-0000FD030000}"/>
    <cellStyle name="Heading 2" xfId="2084" xr:uid="{00000000-0005-0000-0000-0000FE030000}"/>
    <cellStyle name="Heading 2 2" xfId="577" xr:uid="{00000000-0005-0000-0000-0000FF030000}"/>
    <cellStyle name="Heading 2 2 2" xfId="578" xr:uid="{00000000-0005-0000-0000-000000040000}"/>
    <cellStyle name="Heading 2 2 2 2" xfId="579" xr:uid="{00000000-0005-0000-0000-000001040000}"/>
    <cellStyle name="Heading 2 2 2 3" xfId="1962" xr:uid="{00000000-0005-0000-0000-000002040000}"/>
    <cellStyle name="Heading 2 3" xfId="580" xr:uid="{00000000-0005-0000-0000-000003040000}"/>
    <cellStyle name="Heading 2 3 2" xfId="581" xr:uid="{00000000-0005-0000-0000-000004040000}"/>
    <cellStyle name="Heading 2 3 3" xfId="2087" xr:uid="{00000000-0005-0000-0000-000005040000}"/>
    <cellStyle name="Heading 2 4" xfId="582" xr:uid="{00000000-0005-0000-0000-000006040000}"/>
    <cellStyle name="Heading 2 4 2" xfId="2088" xr:uid="{00000000-0005-0000-0000-000007040000}"/>
    <cellStyle name="Heading 3 2" xfId="583" xr:uid="{00000000-0005-0000-0000-000008040000}"/>
    <cellStyle name="Heading 3 2 2" xfId="584" xr:uid="{00000000-0005-0000-0000-000009040000}"/>
    <cellStyle name="Heading 3 2 2 2" xfId="1662" xr:uid="{00000000-0005-0000-0000-00000A040000}"/>
    <cellStyle name="Heading 3 2 3" xfId="1657" xr:uid="{00000000-0005-0000-0000-00000B040000}"/>
    <cellStyle name="Heading 3 3" xfId="585" xr:uid="{00000000-0005-0000-0000-00000C040000}"/>
    <cellStyle name="Heading 3 3 2" xfId="2089" xr:uid="{00000000-0005-0000-0000-00000D040000}"/>
    <cellStyle name="Heading 4 2" xfId="586" xr:uid="{00000000-0005-0000-0000-00000E040000}"/>
    <cellStyle name="Heading 4 2 2" xfId="587" xr:uid="{00000000-0005-0000-0000-00000F040000}"/>
    <cellStyle name="Heading 4 3" xfId="588" xr:uid="{00000000-0005-0000-0000-000010040000}"/>
    <cellStyle name="Heading1" xfId="68" xr:uid="{00000000-0005-0000-0000-000011040000}"/>
    <cellStyle name="Heading1 2" xfId="589" xr:uid="{00000000-0005-0000-0000-000012040000}"/>
    <cellStyle name="Heading1 2 2" xfId="2057" xr:uid="{00000000-0005-0000-0000-000013040000}"/>
    <cellStyle name="Heading1 3" xfId="590" xr:uid="{00000000-0005-0000-0000-000014040000}"/>
    <cellStyle name="Heading1 3 2" xfId="591" xr:uid="{00000000-0005-0000-0000-000015040000}"/>
    <cellStyle name="Heading1 3 2 2" xfId="2091" xr:uid="{00000000-0005-0000-0000-000016040000}"/>
    <cellStyle name="Heading1 3 3" xfId="2059" xr:uid="{00000000-0005-0000-0000-000017040000}"/>
    <cellStyle name="Heading1 4" xfId="592" xr:uid="{00000000-0005-0000-0000-000018040000}"/>
    <cellStyle name="Heading1 4 2" xfId="593" xr:uid="{00000000-0005-0000-0000-000019040000}"/>
    <cellStyle name="Heading1 4 2 2" xfId="594" xr:uid="{00000000-0005-0000-0000-00001A040000}"/>
    <cellStyle name="Heading1 4 2 2 2" xfId="2094" xr:uid="{00000000-0005-0000-0000-00001B040000}"/>
    <cellStyle name="Heading1 4 2 3" xfId="2093" xr:uid="{00000000-0005-0000-0000-00001C040000}"/>
    <cellStyle name="Heading1 4 3" xfId="2092" xr:uid="{00000000-0005-0000-0000-00001D040000}"/>
    <cellStyle name="Heading1 5" xfId="595" xr:uid="{00000000-0005-0000-0000-00001E040000}"/>
    <cellStyle name="Heading1 5 2" xfId="1640" xr:uid="{00000000-0005-0000-0000-00001F040000}"/>
    <cellStyle name="Heading1 6" xfId="596" xr:uid="{00000000-0005-0000-0000-000020040000}"/>
    <cellStyle name="Heading1 6 2" xfId="1643" xr:uid="{00000000-0005-0000-0000-000021040000}"/>
    <cellStyle name="Heading1 7" xfId="597" xr:uid="{00000000-0005-0000-0000-000022040000}"/>
    <cellStyle name="Heading1 7 2" xfId="1645" xr:uid="{00000000-0005-0000-0000-000023040000}"/>
    <cellStyle name="Heading1 8" xfId="598" xr:uid="{00000000-0005-0000-0000-000024040000}"/>
    <cellStyle name="Heading1 8 2" xfId="1650" xr:uid="{00000000-0005-0000-0000-000025040000}"/>
    <cellStyle name="Heading1 9" xfId="2090" xr:uid="{00000000-0005-0000-0000-000026040000}"/>
    <cellStyle name="Heading2" xfId="69" xr:uid="{00000000-0005-0000-0000-000027040000}"/>
    <cellStyle name="Heading2 2" xfId="599" xr:uid="{00000000-0005-0000-0000-000028040000}"/>
    <cellStyle name="Heading2 2 2" xfId="2064" xr:uid="{00000000-0005-0000-0000-000029040000}"/>
    <cellStyle name="Heading2 3" xfId="600" xr:uid="{00000000-0005-0000-0000-00002A040000}"/>
    <cellStyle name="Heading2 3 2" xfId="601" xr:uid="{00000000-0005-0000-0000-00002B040000}"/>
    <cellStyle name="Heading2 3 2 2" xfId="602" xr:uid="{00000000-0005-0000-0000-00002C040000}"/>
    <cellStyle name="Heading2 3 2 2 2" xfId="1889" xr:uid="{00000000-0005-0000-0000-00002D040000}"/>
    <cellStyle name="Heading2 3 2 3" xfId="2067" xr:uid="{00000000-0005-0000-0000-00002E040000}"/>
    <cellStyle name="Heading2 3 3" xfId="2065" xr:uid="{00000000-0005-0000-0000-00002F040000}"/>
    <cellStyle name="Heading2 4" xfId="603" xr:uid="{00000000-0005-0000-0000-000030040000}"/>
    <cellStyle name="Heading2 4 2" xfId="2068" xr:uid="{00000000-0005-0000-0000-000031040000}"/>
    <cellStyle name="Heading2 5" xfId="604" xr:uid="{00000000-0005-0000-0000-000032040000}"/>
    <cellStyle name="Heading2 5 2" xfId="1600" xr:uid="{00000000-0005-0000-0000-000033040000}"/>
    <cellStyle name="Heading2 6" xfId="605" xr:uid="{00000000-0005-0000-0000-000034040000}"/>
    <cellStyle name="Heading2 6 2" xfId="2095" xr:uid="{00000000-0005-0000-0000-000035040000}"/>
    <cellStyle name="Heading2 7" xfId="606" xr:uid="{00000000-0005-0000-0000-000036040000}"/>
    <cellStyle name="Heading2 7 2" xfId="2096" xr:uid="{00000000-0005-0000-0000-000037040000}"/>
    <cellStyle name="Heading2 8" xfId="1649" xr:uid="{00000000-0005-0000-0000-000038040000}"/>
    <cellStyle name="Hyperlink 2" xfId="607" xr:uid="{00000000-0005-0000-0000-000039040000}"/>
    <cellStyle name="Hyperlink 2 2" xfId="608" xr:uid="{00000000-0005-0000-0000-00003A040000}"/>
    <cellStyle name="Hyperlink 3" xfId="609" xr:uid="{00000000-0005-0000-0000-00003B040000}"/>
    <cellStyle name="Hyperlink 4" xfId="610" xr:uid="{00000000-0005-0000-0000-00003C040000}"/>
    <cellStyle name="imf-one decimal" xfId="70" xr:uid="{00000000-0005-0000-0000-00003D040000}"/>
    <cellStyle name="imf-zero decimal" xfId="71" xr:uid="{00000000-0005-0000-0000-00003E040000}"/>
    <cellStyle name="Input 2" xfId="611" xr:uid="{00000000-0005-0000-0000-00003F040000}"/>
    <cellStyle name="Input 2 2" xfId="612" xr:uid="{00000000-0005-0000-0000-000040040000}"/>
    <cellStyle name="Input 2 2 2" xfId="1784" xr:uid="{00000000-0005-0000-0000-000041040000}"/>
    <cellStyle name="Input 2 3" xfId="1539" xr:uid="{00000000-0005-0000-0000-000042040000}"/>
    <cellStyle name="Input 2 4" xfId="1545" xr:uid="{00000000-0005-0000-0000-000043040000}"/>
    <cellStyle name="Input 2 5" xfId="1541" xr:uid="{00000000-0005-0000-0000-000044040000}"/>
    <cellStyle name="Input 2 6" xfId="94" xr:uid="{00000000-0005-0000-0000-000045040000}"/>
    <cellStyle name="Input 2 7" xfId="2011" xr:uid="{00000000-0005-0000-0000-000046040000}"/>
    <cellStyle name="Input 2 8" xfId="2000" xr:uid="{00000000-0005-0000-0000-000047040000}"/>
    <cellStyle name="Input 3" xfId="613" xr:uid="{00000000-0005-0000-0000-000048040000}"/>
    <cellStyle name="Input 3 2" xfId="1540" xr:uid="{00000000-0005-0000-0000-000049040000}"/>
    <cellStyle name="Input 3 3" xfId="1544" xr:uid="{00000000-0005-0000-0000-00004A040000}"/>
    <cellStyle name="Input 3 4" xfId="1542" xr:uid="{00000000-0005-0000-0000-00004B040000}"/>
    <cellStyle name="Input 3 5" xfId="1543" xr:uid="{00000000-0005-0000-0000-00004C040000}"/>
    <cellStyle name="Input 3 6" xfId="2013" xr:uid="{00000000-0005-0000-0000-00004D040000}"/>
    <cellStyle name="Input 3 7" xfId="2044" xr:uid="{00000000-0005-0000-0000-00004E040000}"/>
    <cellStyle name="Komma 2" xfId="2097" xr:uid="{00000000-0005-0000-0000-00004F040000}"/>
    <cellStyle name="Komma 3" xfId="1580" xr:uid="{00000000-0005-0000-0000-000050040000}"/>
    <cellStyle name="Linked Cell 2" xfId="614" xr:uid="{00000000-0005-0000-0000-000051040000}"/>
    <cellStyle name="Linked Cell 2 2" xfId="615" xr:uid="{00000000-0005-0000-0000-000052040000}"/>
    <cellStyle name="Linked Cell 3" xfId="616" xr:uid="{00000000-0005-0000-0000-000053040000}"/>
    <cellStyle name="Millares 4" xfId="617" xr:uid="{00000000-0005-0000-0000-000054040000}"/>
    <cellStyle name="Neutral 2" xfId="618" xr:uid="{00000000-0005-0000-0000-000055040000}"/>
    <cellStyle name="Neutral 2 2" xfId="619" xr:uid="{00000000-0005-0000-0000-000056040000}"/>
    <cellStyle name="Neutral 2 2 2" xfId="1672" xr:uid="{00000000-0005-0000-0000-000057040000}"/>
    <cellStyle name="Neutral 2 3" xfId="1670" xr:uid="{00000000-0005-0000-0000-000058040000}"/>
    <cellStyle name="Neutral 3" xfId="620" xr:uid="{00000000-0005-0000-0000-000059040000}"/>
    <cellStyle name="Neutral 3 2" xfId="1675" xr:uid="{00000000-0005-0000-0000-00005A040000}"/>
    <cellStyle name="Normal" xfId="0" builtinId="0"/>
    <cellStyle name="Normal - Style1" xfId="72" xr:uid="{00000000-0005-0000-0000-00005C040000}"/>
    <cellStyle name="Normal - Style1 2" xfId="1612" xr:uid="{00000000-0005-0000-0000-00005D040000}"/>
    <cellStyle name="Normal 10" xfId="3" xr:uid="{00000000-0005-0000-0000-00005E040000}"/>
    <cellStyle name="Normal 10 2" xfId="621" xr:uid="{00000000-0005-0000-0000-00005F040000}"/>
    <cellStyle name="Normal 10 2 2" xfId="8" xr:uid="{00000000-0005-0000-0000-000060040000}"/>
    <cellStyle name="Normal 10 3" xfId="622" xr:uid="{00000000-0005-0000-0000-000061040000}"/>
    <cellStyle name="Normal 10 3 2" xfId="623" xr:uid="{00000000-0005-0000-0000-000062040000}"/>
    <cellStyle name="Normal 10 4" xfId="624" xr:uid="{00000000-0005-0000-0000-000063040000}"/>
    <cellStyle name="Normal 100" xfId="625" xr:uid="{00000000-0005-0000-0000-000064040000}"/>
    <cellStyle name="Normal 100 2" xfId="626" xr:uid="{00000000-0005-0000-0000-000065040000}"/>
    <cellStyle name="Normal 100 2 2" xfId="627" xr:uid="{00000000-0005-0000-0000-000066040000}"/>
    <cellStyle name="Normal 101" xfId="628" xr:uid="{00000000-0005-0000-0000-000067040000}"/>
    <cellStyle name="Normal 101 2" xfId="629" xr:uid="{00000000-0005-0000-0000-000068040000}"/>
    <cellStyle name="Normal 101 2 2" xfId="630" xr:uid="{00000000-0005-0000-0000-000069040000}"/>
    <cellStyle name="Normal 102" xfId="631" xr:uid="{00000000-0005-0000-0000-00006A040000}"/>
    <cellStyle name="Normal 102 2" xfId="632" xr:uid="{00000000-0005-0000-0000-00006B040000}"/>
    <cellStyle name="Normal 102 2 2" xfId="633" xr:uid="{00000000-0005-0000-0000-00006C040000}"/>
    <cellStyle name="Normal 103" xfId="634" xr:uid="{00000000-0005-0000-0000-00006D040000}"/>
    <cellStyle name="Normal 103 2" xfId="635" xr:uid="{00000000-0005-0000-0000-00006E040000}"/>
    <cellStyle name="Normal 104" xfId="636" xr:uid="{00000000-0005-0000-0000-00006F040000}"/>
    <cellStyle name="Normal 104 2" xfId="637" xr:uid="{00000000-0005-0000-0000-000070040000}"/>
    <cellStyle name="Normal 105" xfId="638" xr:uid="{00000000-0005-0000-0000-000071040000}"/>
    <cellStyle name="Normal 105 2" xfId="639" xr:uid="{00000000-0005-0000-0000-000072040000}"/>
    <cellStyle name="Normal 106" xfId="640" xr:uid="{00000000-0005-0000-0000-000073040000}"/>
    <cellStyle name="Normal 106 2" xfId="641" xr:uid="{00000000-0005-0000-0000-000074040000}"/>
    <cellStyle name="Normal 107" xfId="642" xr:uid="{00000000-0005-0000-0000-000075040000}"/>
    <cellStyle name="Normal 107 2" xfId="643" xr:uid="{00000000-0005-0000-0000-000076040000}"/>
    <cellStyle name="Normal 108" xfId="644" xr:uid="{00000000-0005-0000-0000-000077040000}"/>
    <cellStyle name="Normal 108 2" xfId="645" xr:uid="{00000000-0005-0000-0000-000078040000}"/>
    <cellStyle name="Normal 109" xfId="646" xr:uid="{00000000-0005-0000-0000-000079040000}"/>
    <cellStyle name="Normal 109 2" xfId="647" xr:uid="{00000000-0005-0000-0000-00007A040000}"/>
    <cellStyle name="Normal 11" xfId="35" xr:uid="{00000000-0005-0000-0000-00007B040000}"/>
    <cellStyle name="Normal 11 2" xfId="648" xr:uid="{00000000-0005-0000-0000-00007C040000}"/>
    <cellStyle name="Normal 11 2 2" xfId="649" xr:uid="{00000000-0005-0000-0000-00007D040000}"/>
    <cellStyle name="Normal 11 3" xfId="650" xr:uid="{00000000-0005-0000-0000-00007E040000}"/>
    <cellStyle name="Normal 110" xfId="651" xr:uid="{00000000-0005-0000-0000-00007F040000}"/>
    <cellStyle name="Normal 110 2" xfId="652" xr:uid="{00000000-0005-0000-0000-000080040000}"/>
    <cellStyle name="Normal 111" xfId="653" xr:uid="{00000000-0005-0000-0000-000081040000}"/>
    <cellStyle name="Normal 111 2" xfId="654" xr:uid="{00000000-0005-0000-0000-000082040000}"/>
    <cellStyle name="Normal 112" xfId="655" xr:uid="{00000000-0005-0000-0000-000083040000}"/>
    <cellStyle name="Normal 112 2" xfId="656" xr:uid="{00000000-0005-0000-0000-000084040000}"/>
    <cellStyle name="Normal 113" xfId="657" xr:uid="{00000000-0005-0000-0000-000085040000}"/>
    <cellStyle name="Normal 113 2" xfId="658" xr:uid="{00000000-0005-0000-0000-000086040000}"/>
    <cellStyle name="Normal 114" xfId="659" xr:uid="{00000000-0005-0000-0000-000087040000}"/>
    <cellStyle name="Normal 114 2" xfId="660" xr:uid="{00000000-0005-0000-0000-000088040000}"/>
    <cellStyle name="Normal 115" xfId="661" xr:uid="{00000000-0005-0000-0000-000089040000}"/>
    <cellStyle name="Normal 115 2" xfId="662" xr:uid="{00000000-0005-0000-0000-00008A040000}"/>
    <cellStyle name="Normal 116" xfId="663" xr:uid="{00000000-0005-0000-0000-00008B040000}"/>
    <cellStyle name="Normal 116 2" xfId="664" xr:uid="{00000000-0005-0000-0000-00008C040000}"/>
    <cellStyle name="Normal 117" xfId="665" xr:uid="{00000000-0005-0000-0000-00008D040000}"/>
    <cellStyle name="Normal 117 2" xfId="666" xr:uid="{00000000-0005-0000-0000-00008E040000}"/>
    <cellStyle name="Normal 118" xfId="667" xr:uid="{00000000-0005-0000-0000-00008F040000}"/>
    <cellStyle name="Normal 118 2" xfId="668" xr:uid="{00000000-0005-0000-0000-000090040000}"/>
    <cellStyle name="Normal 119" xfId="669" xr:uid="{00000000-0005-0000-0000-000091040000}"/>
    <cellStyle name="Normal 119 2" xfId="670" xr:uid="{00000000-0005-0000-0000-000092040000}"/>
    <cellStyle name="Normal 12" xfId="83" xr:uid="{00000000-0005-0000-0000-000093040000}"/>
    <cellStyle name="Normal 12 2" xfId="671" xr:uid="{00000000-0005-0000-0000-000094040000}"/>
    <cellStyle name="Normal 12 2 2" xfId="672" xr:uid="{00000000-0005-0000-0000-000095040000}"/>
    <cellStyle name="Normal 12 2 2 2" xfId="673" xr:uid="{00000000-0005-0000-0000-000096040000}"/>
    <cellStyle name="Normal 12 2 3" xfId="674" xr:uid="{00000000-0005-0000-0000-000097040000}"/>
    <cellStyle name="Normal 12 2 3 2" xfId="675" xr:uid="{00000000-0005-0000-0000-000098040000}"/>
    <cellStyle name="Normal 12 2 4" xfId="676" xr:uid="{00000000-0005-0000-0000-000099040000}"/>
    <cellStyle name="Normal 12 2 4 2" xfId="677" xr:uid="{00000000-0005-0000-0000-00009A040000}"/>
    <cellStyle name="Normal 12 2 5" xfId="678" xr:uid="{00000000-0005-0000-0000-00009B040000}"/>
    <cellStyle name="Normal 12 2 6" xfId="679" xr:uid="{00000000-0005-0000-0000-00009C040000}"/>
    <cellStyle name="Normal 12 2 7" xfId="680" xr:uid="{00000000-0005-0000-0000-00009D040000}"/>
    <cellStyle name="Normal 12 3" xfId="89" xr:uid="{00000000-0005-0000-0000-00009E040000}"/>
    <cellStyle name="Normal 12 3 2" xfId="1599" xr:uid="{00000000-0005-0000-0000-00009F040000}"/>
    <cellStyle name="Normal 120" xfId="681" xr:uid="{00000000-0005-0000-0000-0000A0040000}"/>
    <cellStyle name="Normal 120 2" xfId="682" xr:uid="{00000000-0005-0000-0000-0000A1040000}"/>
    <cellStyle name="Normal 121" xfId="683" xr:uid="{00000000-0005-0000-0000-0000A2040000}"/>
    <cellStyle name="Normal 121 2" xfId="684" xr:uid="{00000000-0005-0000-0000-0000A3040000}"/>
    <cellStyle name="Normal 122" xfId="685" xr:uid="{00000000-0005-0000-0000-0000A4040000}"/>
    <cellStyle name="Normal 122 2" xfId="686" xr:uid="{00000000-0005-0000-0000-0000A5040000}"/>
    <cellStyle name="Normal 123" xfId="687" xr:uid="{00000000-0005-0000-0000-0000A6040000}"/>
    <cellStyle name="Normal 123 2" xfId="688" xr:uid="{00000000-0005-0000-0000-0000A7040000}"/>
    <cellStyle name="Normal 124" xfId="689" xr:uid="{00000000-0005-0000-0000-0000A8040000}"/>
    <cellStyle name="Normal 124 2" xfId="690" xr:uid="{00000000-0005-0000-0000-0000A9040000}"/>
    <cellStyle name="Normal 125" xfId="691" xr:uid="{00000000-0005-0000-0000-0000AA040000}"/>
    <cellStyle name="Normal 125 2" xfId="692" xr:uid="{00000000-0005-0000-0000-0000AB040000}"/>
    <cellStyle name="Normal 126" xfId="693" xr:uid="{00000000-0005-0000-0000-0000AC040000}"/>
    <cellStyle name="Normal 127" xfId="694" xr:uid="{00000000-0005-0000-0000-0000AD040000}"/>
    <cellStyle name="Normal 128" xfId="695" xr:uid="{00000000-0005-0000-0000-0000AE040000}"/>
    <cellStyle name="Normal 129" xfId="696" xr:uid="{00000000-0005-0000-0000-0000AF040000}"/>
    <cellStyle name="Normal 13" xfId="85" xr:uid="{00000000-0005-0000-0000-0000B0040000}"/>
    <cellStyle name="Normal 13 2" xfId="87" xr:uid="{00000000-0005-0000-0000-0000B1040000}"/>
    <cellStyle name="Normal 13 2 2" xfId="1982" xr:uid="{00000000-0005-0000-0000-0000B2040000}"/>
    <cellStyle name="Normal 13 3" xfId="697" xr:uid="{00000000-0005-0000-0000-0000B3040000}"/>
    <cellStyle name="Normal 13 4" xfId="698" xr:uid="{00000000-0005-0000-0000-0000B4040000}"/>
    <cellStyle name="Normal 13 4 2" xfId="699" xr:uid="{00000000-0005-0000-0000-0000B5040000}"/>
    <cellStyle name="Normal 13 5" xfId="700" xr:uid="{00000000-0005-0000-0000-0000B6040000}"/>
    <cellStyle name="Normal 13 5 2" xfId="701" xr:uid="{00000000-0005-0000-0000-0000B7040000}"/>
    <cellStyle name="Normal 13 6" xfId="702" xr:uid="{00000000-0005-0000-0000-0000B8040000}"/>
    <cellStyle name="Normal 13 7" xfId="1883" xr:uid="{00000000-0005-0000-0000-0000B9040000}"/>
    <cellStyle name="Normal 130" xfId="703" xr:uid="{00000000-0005-0000-0000-0000BA040000}"/>
    <cellStyle name="Normal 130 2" xfId="704" xr:uid="{00000000-0005-0000-0000-0000BB040000}"/>
    <cellStyle name="Normal 131" xfId="705" xr:uid="{00000000-0005-0000-0000-0000BC040000}"/>
    <cellStyle name="Normal 131 2" xfId="706" xr:uid="{00000000-0005-0000-0000-0000BD040000}"/>
    <cellStyle name="Normal 132" xfId="707" xr:uid="{00000000-0005-0000-0000-0000BE040000}"/>
    <cellStyle name="Normal 132 2" xfId="708" xr:uid="{00000000-0005-0000-0000-0000BF040000}"/>
    <cellStyle name="Normal 133" xfId="709" xr:uid="{00000000-0005-0000-0000-0000C0040000}"/>
    <cellStyle name="Normal 133 2" xfId="710" xr:uid="{00000000-0005-0000-0000-0000C1040000}"/>
    <cellStyle name="Normal 134" xfId="711" xr:uid="{00000000-0005-0000-0000-0000C2040000}"/>
    <cellStyle name="Normal 134 2" xfId="712" xr:uid="{00000000-0005-0000-0000-0000C3040000}"/>
    <cellStyle name="Normal 135" xfId="713" xr:uid="{00000000-0005-0000-0000-0000C4040000}"/>
    <cellStyle name="Normal 135 2" xfId="714" xr:uid="{00000000-0005-0000-0000-0000C5040000}"/>
    <cellStyle name="Normal 136" xfId="715" xr:uid="{00000000-0005-0000-0000-0000C6040000}"/>
    <cellStyle name="Normal 136 2" xfId="716" xr:uid="{00000000-0005-0000-0000-0000C7040000}"/>
    <cellStyle name="Normal 137" xfId="717" xr:uid="{00000000-0005-0000-0000-0000C8040000}"/>
    <cellStyle name="Normal 137 2" xfId="718" xr:uid="{00000000-0005-0000-0000-0000C9040000}"/>
    <cellStyle name="Normal 138" xfId="719" xr:uid="{00000000-0005-0000-0000-0000CA040000}"/>
    <cellStyle name="Normal 138 2" xfId="720" xr:uid="{00000000-0005-0000-0000-0000CB040000}"/>
    <cellStyle name="Normal 139" xfId="721" xr:uid="{00000000-0005-0000-0000-0000CC040000}"/>
    <cellStyle name="Normal 139 2" xfId="722" xr:uid="{00000000-0005-0000-0000-0000CD040000}"/>
    <cellStyle name="Normal 14" xfId="91" xr:uid="{00000000-0005-0000-0000-0000CE040000}"/>
    <cellStyle name="Normal 14 2" xfId="723" xr:uid="{00000000-0005-0000-0000-0000CF040000}"/>
    <cellStyle name="Normal 14 2 2" xfId="724" xr:uid="{00000000-0005-0000-0000-0000D0040000}"/>
    <cellStyle name="Normal 14 2 3" xfId="725" xr:uid="{00000000-0005-0000-0000-0000D1040000}"/>
    <cellStyle name="Normal 14 3" xfId="726" xr:uid="{00000000-0005-0000-0000-0000D2040000}"/>
    <cellStyle name="Normal 14 4" xfId="727" xr:uid="{00000000-0005-0000-0000-0000D3040000}"/>
    <cellStyle name="Normal 140" xfId="728" xr:uid="{00000000-0005-0000-0000-0000D4040000}"/>
    <cellStyle name="Normal 140 2" xfId="729" xr:uid="{00000000-0005-0000-0000-0000D5040000}"/>
    <cellStyle name="Normal 141" xfId="730" xr:uid="{00000000-0005-0000-0000-0000D6040000}"/>
    <cellStyle name="Normal 141 2" xfId="731" xr:uid="{00000000-0005-0000-0000-0000D7040000}"/>
    <cellStyle name="Normal 142" xfId="732" xr:uid="{00000000-0005-0000-0000-0000D8040000}"/>
    <cellStyle name="Normal 142 2" xfId="733" xr:uid="{00000000-0005-0000-0000-0000D9040000}"/>
    <cellStyle name="Normal 143" xfId="734" xr:uid="{00000000-0005-0000-0000-0000DA040000}"/>
    <cellStyle name="Normal 143 2" xfId="735" xr:uid="{00000000-0005-0000-0000-0000DB040000}"/>
    <cellStyle name="Normal 144" xfId="736" xr:uid="{00000000-0005-0000-0000-0000DC040000}"/>
    <cellStyle name="Normal 144 2" xfId="737" xr:uid="{00000000-0005-0000-0000-0000DD040000}"/>
    <cellStyle name="Normal 144 2 2" xfId="738" xr:uid="{00000000-0005-0000-0000-0000DE040000}"/>
    <cellStyle name="Normal 144 3" xfId="739" xr:uid="{00000000-0005-0000-0000-0000DF040000}"/>
    <cellStyle name="Normal 145" xfId="740" xr:uid="{00000000-0005-0000-0000-0000E0040000}"/>
    <cellStyle name="Normal 145 2" xfId="741" xr:uid="{00000000-0005-0000-0000-0000E1040000}"/>
    <cellStyle name="Normal 145 2 2" xfId="742" xr:uid="{00000000-0005-0000-0000-0000E2040000}"/>
    <cellStyle name="Normal 145 3" xfId="743" xr:uid="{00000000-0005-0000-0000-0000E3040000}"/>
    <cellStyle name="Normal 146" xfId="744" xr:uid="{00000000-0005-0000-0000-0000E4040000}"/>
    <cellStyle name="Normal 146 2" xfId="745" xr:uid="{00000000-0005-0000-0000-0000E5040000}"/>
    <cellStyle name="Normal 146 2 2" xfId="746" xr:uid="{00000000-0005-0000-0000-0000E6040000}"/>
    <cellStyle name="Normal 146 3" xfId="747" xr:uid="{00000000-0005-0000-0000-0000E7040000}"/>
    <cellStyle name="Normal 147" xfId="748" xr:uid="{00000000-0005-0000-0000-0000E8040000}"/>
    <cellStyle name="Normal 147 2" xfId="749" xr:uid="{00000000-0005-0000-0000-0000E9040000}"/>
    <cellStyle name="Normal 147 2 2" xfId="750" xr:uid="{00000000-0005-0000-0000-0000EA040000}"/>
    <cellStyle name="Normal 147 3" xfId="751" xr:uid="{00000000-0005-0000-0000-0000EB040000}"/>
    <cellStyle name="Normal 148" xfId="752" xr:uid="{00000000-0005-0000-0000-0000EC040000}"/>
    <cellStyle name="Normal 148 2" xfId="753" xr:uid="{00000000-0005-0000-0000-0000ED040000}"/>
    <cellStyle name="Normal 148 2 2" xfId="754" xr:uid="{00000000-0005-0000-0000-0000EE040000}"/>
    <cellStyle name="Normal 148 3" xfId="755" xr:uid="{00000000-0005-0000-0000-0000EF040000}"/>
    <cellStyle name="Normal 149" xfId="756" xr:uid="{00000000-0005-0000-0000-0000F0040000}"/>
    <cellStyle name="Normal 149 2" xfId="757" xr:uid="{00000000-0005-0000-0000-0000F1040000}"/>
    <cellStyle name="Normal 149 2 2" xfId="758" xr:uid="{00000000-0005-0000-0000-0000F2040000}"/>
    <cellStyle name="Normal 149 3" xfId="759" xr:uid="{00000000-0005-0000-0000-0000F3040000}"/>
    <cellStyle name="Normal 15" xfId="20" xr:uid="{00000000-0005-0000-0000-0000F4040000}"/>
    <cellStyle name="Normal 15 2" xfId="760" xr:uid="{00000000-0005-0000-0000-0000F5040000}"/>
    <cellStyle name="Normal 15 2 2" xfId="761" xr:uid="{00000000-0005-0000-0000-0000F6040000}"/>
    <cellStyle name="Normal 15 2 3" xfId="762" xr:uid="{00000000-0005-0000-0000-0000F7040000}"/>
    <cellStyle name="Normal 15 3" xfId="763" xr:uid="{00000000-0005-0000-0000-0000F8040000}"/>
    <cellStyle name="Normal 15 4" xfId="2154" xr:uid="{00000000-0005-0000-0000-0000F9040000}"/>
    <cellStyle name="Normal 150" xfId="764" xr:uid="{00000000-0005-0000-0000-0000FA040000}"/>
    <cellStyle name="Normal 150 2" xfId="765" xr:uid="{00000000-0005-0000-0000-0000FB040000}"/>
    <cellStyle name="Normal 150 2 2" xfId="766" xr:uid="{00000000-0005-0000-0000-0000FC040000}"/>
    <cellStyle name="Normal 150 3" xfId="767" xr:uid="{00000000-0005-0000-0000-0000FD040000}"/>
    <cellStyle name="Normal 151" xfId="768" xr:uid="{00000000-0005-0000-0000-0000FE040000}"/>
    <cellStyle name="Normal 152" xfId="769" xr:uid="{00000000-0005-0000-0000-0000FF040000}"/>
    <cellStyle name="Normal 152 2" xfId="770" xr:uid="{00000000-0005-0000-0000-000000050000}"/>
    <cellStyle name="Normal 153" xfId="771" xr:uid="{00000000-0005-0000-0000-000001050000}"/>
    <cellStyle name="Normal 153 2" xfId="772" xr:uid="{00000000-0005-0000-0000-000002050000}"/>
    <cellStyle name="Normal 154" xfId="773" xr:uid="{00000000-0005-0000-0000-000003050000}"/>
    <cellStyle name="Normal 154 2" xfId="774" xr:uid="{00000000-0005-0000-0000-000004050000}"/>
    <cellStyle name="Normal 155" xfId="775" xr:uid="{00000000-0005-0000-0000-000005050000}"/>
    <cellStyle name="Normal 155 2" xfId="776" xr:uid="{00000000-0005-0000-0000-000006050000}"/>
    <cellStyle name="Normal 156" xfId="777" xr:uid="{00000000-0005-0000-0000-000007050000}"/>
    <cellStyle name="Normal 156 2" xfId="778" xr:uid="{00000000-0005-0000-0000-000008050000}"/>
    <cellStyle name="Normal 157" xfId="779" xr:uid="{00000000-0005-0000-0000-000009050000}"/>
    <cellStyle name="Normal 157 2" xfId="780" xr:uid="{00000000-0005-0000-0000-00000A050000}"/>
    <cellStyle name="Normal 158" xfId="781" xr:uid="{00000000-0005-0000-0000-00000B050000}"/>
    <cellStyle name="Normal 158 2" xfId="782" xr:uid="{00000000-0005-0000-0000-00000C050000}"/>
    <cellStyle name="Normal 159" xfId="783" xr:uid="{00000000-0005-0000-0000-00000D050000}"/>
    <cellStyle name="Normal 159 2" xfId="784" xr:uid="{00000000-0005-0000-0000-00000E050000}"/>
    <cellStyle name="Normal 16" xfId="27" xr:uid="{00000000-0005-0000-0000-00000F050000}"/>
    <cellStyle name="Normal 16 2" xfId="785" xr:uid="{00000000-0005-0000-0000-000010050000}"/>
    <cellStyle name="Normal 16 2 2" xfId="786" xr:uid="{00000000-0005-0000-0000-000011050000}"/>
    <cellStyle name="Normal 16 3" xfId="787" xr:uid="{00000000-0005-0000-0000-000012050000}"/>
    <cellStyle name="Normal 160" xfId="788" xr:uid="{00000000-0005-0000-0000-000013050000}"/>
    <cellStyle name="Normal 160 2" xfId="789" xr:uid="{00000000-0005-0000-0000-000014050000}"/>
    <cellStyle name="Normal 161" xfId="790" xr:uid="{00000000-0005-0000-0000-000015050000}"/>
    <cellStyle name="Normal 161 2" xfId="791" xr:uid="{00000000-0005-0000-0000-000016050000}"/>
    <cellStyle name="Normal 162" xfId="792" xr:uid="{00000000-0005-0000-0000-000017050000}"/>
    <cellStyle name="Normal 162 2" xfId="793" xr:uid="{00000000-0005-0000-0000-000018050000}"/>
    <cellStyle name="Normal 163" xfId="794" xr:uid="{00000000-0005-0000-0000-000019050000}"/>
    <cellStyle name="Normal 163 2" xfId="795" xr:uid="{00000000-0005-0000-0000-00001A050000}"/>
    <cellStyle name="Normal 164" xfId="796" xr:uid="{00000000-0005-0000-0000-00001B050000}"/>
    <cellStyle name="Normal 164 2" xfId="797" xr:uid="{00000000-0005-0000-0000-00001C050000}"/>
    <cellStyle name="Normal 165" xfId="798" xr:uid="{00000000-0005-0000-0000-00001D050000}"/>
    <cellStyle name="Normal 165 2" xfId="799" xr:uid="{00000000-0005-0000-0000-00001E050000}"/>
    <cellStyle name="Normal 166" xfId="800" xr:uid="{00000000-0005-0000-0000-00001F050000}"/>
    <cellStyle name="Normal 166 2" xfId="801" xr:uid="{00000000-0005-0000-0000-000020050000}"/>
    <cellStyle name="Normal 167" xfId="802" xr:uid="{00000000-0005-0000-0000-000021050000}"/>
    <cellStyle name="Normal 167 2" xfId="803" xr:uid="{00000000-0005-0000-0000-000022050000}"/>
    <cellStyle name="Normal 168" xfId="804" xr:uid="{00000000-0005-0000-0000-000023050000}"/>
    <cellStyle name="Normal 168 2" xfId="805" xr:uid="{00000000-0005-0000-0000-000024050000}"/>
    <cellStyle name="Normal 169" xfId="806" xr:uid="{00000000-0005-0000-0000-000025050000}"/>
    <cellStyle name="Normal 169 2" xfId="807" xr:uid="{00000000-0005-0000-0000-000026050000}"/>
    <cellStyle name="Normal 17" xfId="26" xr:uid="{00000000-0005-0000-0000-000027050000}"/>
    <cellStyle name="Normal 17 2" xfId="808" xr:uid="{00000000-0005-0000-0000-000028050000}"/>
    <cellStyle name="Normal 17 2 2" xfId="809" xr:uid="{00000000-0005-0000-0000-000029050000}"/>
    <cellStyle name="Normal 17 2 3" xfId="810" xr:uid="{00000000-0005-0000-0000-00002A050000}"/>
    <cellStyle name="Normal 17 3" xfId="811" xr:uid="{00000000-0005-0000-0000-00002B050000}"/>
    <cellStyle name="Normal 170" xfId="812" xr:uid="{00000000-0005-0000-0000-00002C050000}"/>
    <cellStyle name="Normal 170 2" xfId="813" xr:uid="{00000000-0005-0000-0000-00002D050000}"/>
    <cellStyle name="Normal 171" xfId="814" xr:uid="{00000000-0005-0000-0000-00002E050000}"/>
    <cellStyle name="Normal 171 2" xfId="815" xr:uid="{00000000-0005-0000-0000-00002F050000}"/>
    <cellStyle name="Normal 172" xfId="816" xr:uid="{00000000-0005-0000-0000-000030050000}"/>
    <cellStyle name="Normal 172 2" xfId="817" xr:uid="{00000000-0005-0000-0000-000031050000}"/>
    <cellStyle name="Normal 173" xfId="818" xr:uid="{00000000-0005-0000-0000-000032050000}"/>
    <cellStyle name="Normal 173 2" xfId="819" xr:uid="{00000000-0005-0000-0000-000033050000}"/>
    <cellStyle name="Normal 174" xfId="820" xr:uid="{00000000-0005-0000-0000-000034050000}"/>
    <cellStyle name="Normal 174 2" xfId="821" xr:uid="{00000000-0005-0000-0000-000035050000}"/>
    <cellStyle name="Normal 175" xfId="822" xr:uid="{00000000-0005-0000-0000-000036050000}"/>
    <cellStyle name="Normal 175 2" xfId="823" xr:uid="{00000000-0005-0000-0000-000037050000}"/>
    <cellStyle name="Normal 176" xfId="824" xr:uid="{00000000-0005-0000-0000-000038050000}"/>
    <cellStyle name="Normal 176 2" xfId="825" xr:uid="{00000000-0005-0000-0000-000039050000}"/>
    <cellStyle name="Normal 177" xfId="826" xr:uid="{00000000-0005-0000-0000-00003A050000}"/>
    <cellStyle name="Normal 177 2" xfId="827" xr:uid="{00000000-0005-0000-0000-00003B050000}"/>
    <cellStyle name="Normal 178" xfId="828" xr:uid="{00000000-0005-0000-0000-00003C050000}"/>
    <cellStyle name="Normal 178 2" xfId="829" xr:uid="{00000000-0005-0000-0000-00003D050000}"/>
    <cellStyle name="Normal 179" xfId="830" xr:uid="{00000000-0005-0000-0000-00003E050000}"/>
    <cellStyle name="Normal 179 2" xfId="831" xr:uid="{00000000-0005-0000-0000-00003F050000}"/>
    <cellStyle name="Normal 18" xfId="92" xr:uid="{00000000-0005-0000-0000-000040050000}"/>
    <cellStyle name="Normal 18 2" xfId="832" xr:uid="{00000000-0005-0000-0000-000041050000}"/>
    <cellStyle name="Normal 18 2 2" xfId="833" xr:uid="{00000000-0005-0000-0000-000042050000}"/>
    <cellStyle name="Normal 18 2 3" xfId="834" xr:uid="{00000000-0005-0000-0000-000043050000}"/>
    <cellStyle name="Normal 18 3" xfId="835" xr:uid="{00000000-0005-0000-0000-000044050000}"/>
    <cellStyle name="Normal 18 4" xfId="836" xr:uid="{00000000-0005-0000-0000-000045050000}"/>
    <cellStyle name="Normal 18 4 2" xfId="837" xr:uid="{00000000-0005-0000-0000-000046050000}"/>
    <cellStyle name="Normal 18 5" xfId="838" xr:uid="{00000000-0005-0000-0000-000047050000}"/>
    <cellStyle name="Normal 18 5 2" xfId="839" xr:uid="{00000000-0005-0000-0000-000048050000}"/>
    <cellStyle name="Normal 18 6" xfId="840" xr:uid="{00000000-0005-0000-0000-000049050000}"/>
    <cellStyle name="Normal 18 7" xfId="841" xr:uid="{00000000-0005-0000-0000-00004A050000}"/>
    <cellStyle name="Normal 180" xfId="842" xr:uid="{00000000-0005-0000-0000-00004B050000}"/>
    <cellStyle name="Normal 180 2" xfId="843" xr:uid="{00000000-0005-0000-0000-00004C050000}"/>
    <cellStyle name="Normal 181" xfId="844" xr:uid="{00000000-0005-0000-0000-00004D050000}"/>
    <cellStyle name="Normal 181 2" xfId="845" xr:uid="{00000000-0005-0000-0000-00004E050000}"/>
    <cellStyle name="Normal 182" xfId="846" xr:uid="{00000000-0005-0000-0000-00004F050000}"/>
    <cellStyle name="Normal 182 2" xfId="847" xr:uid="{00000000-0005-0000-0000-000050050000}"/>
    <cellStyle name="Normal 183" xfId="848" xr:uid="{00000000-0005-0000-0000-000051050000}"/>
    <cellStyle name="Normal 183 2" xfId="849" xr:uid="{00000000-0005-0000-0000-000052050000}"/>
    <cellStyle name="Normal 184" xfId="850" xr:uid="{00000000-0005-0000-0000-000053050000}"/>
    <cellStyle name="Normal 184 2" xfId="851" xr:uid="{00000000-0005-0000-0000-000054050000}"/>
    <cellStyle name="Normal 185" xfId="852" xr:uid="{00000000-0005-0000-0000-000055050000}"/>
    <cellStyle name="Normal 185 2" xfId="853" xr:uid="{00000000-0005-0000-0000-000056050000}"/>
    <cellStyle name="Normal 185 3" xfId="854" xr:uid="{00000000-0005-0000-0000-000057050000}"/>
    <cellStyle name="Normal 186" xfId="855" xr:uid="{00000000-0005-0000-0000-000058050000}"/>
    <cellStyle name="Normal 186 2" xfId="856" xr:uid="{00000000-0005-0000-0000-000059050000}"/>
    <cellStyle name="Normal 187" xfId="857" xr:uid="{00000000-0005-0000-0000-00005A050000}"/>
    <cellStyle name="Normal 187 2" xfId="858" xr:uid="{00000000-0005-0000-0000-00005B050000}"/>
    <cellStyle name="Normal 188" xfId="859" xr:uid="{00000000-0005-0000-0000-00005C050000}"/>
    <cellStyle name="Normal 188 2" xfId="860" xr:uid="{00000000-0005-0000-0000-00005D050000}"/>
    <cellStyle name="Normal 189" xfId="861" xr:uid="{00000000-0005-0000-0000-00005E050000}"/>
    <cellStyle name="Normal 189 2" xfId="862" xr:uid="{00000000-0005-0000-0000-00005F050000}"/>
    <cellStyle name="Normal 19" xfId="93" xr:uid="{00000000-0005-0000-0000-000060050000}"/>
    <cellStyle name="Normal 19 2" xfId="863" xr:uid="{00000000-0005-0000-0000-000061050000}"/>
    <cellStyle name="Normal 19 3" xfId="864" xr:uid="{00000000-0005-0000-0000-000062050000}"/>
    <cellStyle name="Normal 19 4" xfId="1677" xr:uid="{00000000-0005-0000-0000-000063050000}"/>
    <cellStyle name="Normal 190" xfId="865" xr:uid="{00000000-0005-0000-0000-000064050000}"/>
    <cellStyle name="Normal 190 2" xfId="866" xr:uid="{00000000-0005-0000-0000-000065050000}"/>
    <cellStyle name="Normal 191" xfId="867" xr:uid="{00000000-0005-0000-0000-000066050000}"/>
    <cellStyle name="Normal 191 2" xfId="868" xr:uid="{00000000-0005-0000-0000-000067050000}"/>
    <cellStyle name="Normal 192" xfId="869" xr:uid="{00000000-0005-0000-0000-000068050000}"/>
    <cellStyle name="Normal 192 2" xfId="870" xr:uid="{00000000-0005-0000-0000-000069050000}"/>
    <cellStyle name="Normal 193" xfId="871" xr:uid="{00000000-0005-0000-0000-00006A050000}"/>
    <cellStyle name="Normal 193 2" xfId="872" xr:uid="{00000000-0005-0000-0000-00006B050000}"/>
    <cellStyle name="Normal 194" xfId="873" xr:uid="{00000000-0005-0000-0000-00006C050000}"/>
    <cellStyle name="Normal 194 2" xfId="874" xr:uid="{00000000-0005-0000-0000-00006D050000}"/>
    <cellStyle name="Normal 194 3" xfId="875" xr:uid="{00000000-0005-0000-0000-00006E050000}"/>
    <cellStyle name="Normal 195" xfId="876" xr:uid="{00000000-0005-0000-0000-00006F050000}"/>
    <cellStyle name="Normal 195 2" xfId="877" xr:uid="{00000000-0005-0000-0000-000070050000}"/>
    <cellStyle name="Normal 195 3" xfId="878" xr:uid="{00000000-0005-0000-0000-000071050000}"/>
    <cellStyle name="Normal 196" xfId="879" xr:uid="{00000000-0005-0000-0000-000072050000}"/>
    <cellStyle name="Normal 196 2" xfId="880" xr:uid="{00000000-0005-0000-0000-000073050000}"/>
    <cellStyle name="Normal 197" xfId="881" xr:uid="{00000000-0005-0000-0000-000074050000}"/>
    <cellStyle name="Normal 197 2" xfId="882" xr:uid="{00000000-0005-0000-0000-000075050000}"/>
    <cellStyle name="Normal 198" xfId="883" xr:uid="{00000000-0005-0000-0000-000076050000}"/>
    <cellStyle name="Normal 199" xfId="884" xr:uid="{00000000-0005-0000-0000-000077050000}"/>
    <cellStyle name="Normal 2" xfId="40" xr:uid="{00000000-0005-0000-0000-000078050000}"/>
    <cellStyle name="Normal 2 2" xfId="2" xr:uid="{00000000-0005-0000-0000-000079050000}"/>
    <cellStyle name="Normal 2 2 2" xfId="885" xr:uid="{00000000-0005-0000-0000-00007A050000}"/>
    <cellStyle name="Normal 2 2 3" xfId="886" xr:uid="{00000000-0005-0000-0000-00007B050000}"/>
    <cellStyle name="Normal 2 3" xfId="36" xr:uid="{00000000-0005-0000-0000-00007C050000}"/>
    <cellStyle name="Normal 2 3 2" xfId="887" xr:uid="{00000000-0005-0000-0000-00007D050000}"/>
    <cellStyle name="Normal 2 3 2 2" xfId="888" xr:uid="{00000000-0005-0000-0000-00007E050000}"/>
    <cellStyle name="Normal 2 3 2 3" xfId="889" xr:uid="{00000000-0005-0000-0000-00007F050000}"/>
    <cellStyle name="Normal 2 3 3" xfId="890" xr:uid="{00000000-0005-0000-0000-000080050000}"/>
    <cellStyle name="Normal 2 3 3 2" xfId="891" xr:uid="{00000000-0005-0000-0000-000081050000}"/>
    <cellStyle name="Normal 2 3 4" xfId="892" xr:uid="{00000000-0005-0000-0000-000082050000}"/>
    <cellStyle name="Normal 2 3 4 2" xfId="893" xr:uid="{00000000-0005-0000-0000-000083050000}"/>
    <cellStyle name="Normal 2 3 5" xfId="894" xr:uid="{00000000-0005-0000-0000-000084050000}"/>
    <cellStyle name="Normal 2 3 5 2" xfId="895" xr:uid="{00000000-0005-0000-0000-000085050000}"/>
    <cellStyle name="Normal 2 3 6" xfId="896" xr:uid="{00000000-0005-0000-0000-000086050000}"/>
    <cellStyle name="Normal 2 3 7" xfId="897" xr:uid="{00000000-0005-0000-0000-000087050000}"/>
    <cellStyle name="Normal 2 3 8" xfId="2099" xr:uid="{00000000-0005-0000-0000-000088050000}"/>
    <cellStyle name="Normal 2 4" xfId="898" xr:uid="{00000000-0005-0000-0000-000089050000}"/>
    <cellStyle name="Normal 2 5" xfId="899" xr:uid="{00000000-0005-0000-0000-00008A050000}"/>
    <cellStyle name="Normal 2 5 2" xfId="900" xr:uid="{00000000-0005-0000-0000-00008B050000}"/>
    <cellStyle name="Normal 2 5 3" xfId="901" xr:uid="{00000000-0005-0000-0000-00008C050000}"/>
    <cellStyle name="Normal 2 6" xfId="902" xr:uid="{00000000-0005-0000-0000-00008D050000}"/>
    <cellStyle name="Normal 20" xfId="95" xr:uid="{00000000-0005-0000-0000-00008E050000}"/>
    <cellStyle name="Normal 20 2" xfId="903" xr:uid="{00000000-0005-0000-0000-00008F050000}"/>
    <cellStyle name="Normal 20 3" xfId="904" xr:uid="{00000000-0005-0000-0000-000090050000}"/>
    <cellStyle name="Normal 200" xfId="905" xr:uid="{00000000-0005-0000-0000-000091050000}"/>
    <cellStyle name="Normal 201" xfId="906" xr:uid="{00000000-0005-0000-0000-000092050000}"/>
    <cellStyle name="Normal 202" xfId="907" xr:uid="{00000000-0005-0000-0000-000093050000}"/>
    <cellStyle name="Normal 203" xfId="908" xr:uid="{00000000-0005-0000-0000-000094050000}"/>
    <cellStyle name="Normal 204" xfId="909" xr:uid="{00000000-0005-0000-0000-000095050000}"/>
    <cellStyle name="Normal 204 2" xfId="910" xr:uid="{00000000-0005-0000-0000-000096050000}"/>
    <cellStyle name="Normal 204 3" xfId="911" xr:uid="{00000000-0005-0000-0000-000097050000}"/>
    <cellStyle name="Normal 205" xfId="912" xr:uid="{00000000-0005-0000-0000-000098050000}"/>
    <cellStyle name="Normal 205 2" xfId="913" xr:uid="{00000000-0005-0000-0000-000099050000}"/>
    <cellStyle name="Normal 206" xfId="914" xr:uid="{00000000-0005-0000-0000-00009A050000}"/>
    <cellStyle name="Normal 206 2" xfId="915" xr:uid="{00000000-0005-0000-0000-00009B050000}"/>
    <cellStyle name="Normal 207" xfId="916" xr:uid="{00000000-0005-0000-0000-00009C050000}"/>
    <cellStyle name="Normal 208" xfId="917" xr:uid="{00000000-0005-0000-0000-00009D050000}"/>
    <cellStyle name="Normal 208 2" xfId="918" xr:uid="{00000000-0005-0000-0000-00009E050000}"/>
    <cellStyle name="Normal 209" xfId="919" xr:uid="{00000000-0005-0000-0000-00009F050000}"/>
    <cellStyle name="Normal 209 2" xfId="920" xr:uid="{00000000-0005-0000-0000-0000A0050000}"/>
    <cellStyle name="Normal 21" xfId="9" xr:uid="{00000000-0005-0000-0000-0000A1050000}"/>
    <cellStyle name="Normal 21 2" xfId="921" xr:uid="{00000000-0005-0000-0000-0000A2050000}"/>
    <cellStyle name="Normal 21 3" xfId="922" xr:uid="{00000000-0005-0000-0000-0000A3050000}"/>
    <cellStyle name="Normal 210" xfId="923" xr:uid="{00000000-0005-0000-0000-0000A4050000}"/>
    <cellStyle name="Normal 210 2" xfId="924" xr:uid="{00000000-0005-0000-0000-0000A5050000}"/>
    <cellStyle name="Normal 211" xfId="925" xr:uid="{00000000-0005-0000-0000-0000A6050000}"/>
    <cellStyle name="Normal 211 2" xfId="926" xr:uid="{00000000-0005-0000-0000-0000A7050000}"/>
    <cellStyle name="Normal 212" xfId="927" xr:uid="{00000000-0005-0000-0000-0000A8050000}"/>
    <cellStyle name="Normal 212 2" xfId="928" xr:uid="{00000000-0005-0000-0000-0000A9050000}"/>
    <cellStyle name="Normal 213" xfId="929" xr:uid="{00000000-0005-0000-0000-0000AA050000}"/>
    <cellStyle name="Normal 213 2" xfId="930" xr:uid="{00000000-0005-0000-0000-0000AB050000}"/>
    <cellStyle name="Normal 214" xfId="931" xr:uid="{00000000-0005-0000-0000-0000AC050000}"/>
    <cellStyle name="Normal 214 2" xfId="932" xr:uid="{00000000-0005-0000-0000-0000AD050000}"/>
    <cellStyle name="Normal 215" xfId="933" xr:uid="{00000000-0005-0000-0000-0000AE050000}"/>
    <cellStyle name="Normal 215 2" xfId="934" xr:uid="{00000000-0005-0000-0000-0000AF050000}"/>
    <cellStyle name="Normal 216" xfId="935" xr:uid="{00000000-0005-0000-0000-0000B0050000}"/>
    <cellStyle name="Normal 216 2" xfId="936" xr:uid="{00000000-0005-0000-0000-0000B1050000}"/>
    <cellStyle name="Normal 217" xfId="937" xr:uid="{00000000-0005-0000-0000-0000B2050000}"/>
    <cellStyle name="Normal 218" xfId="938" xr:uid="{00000000-0005-0000-0000-0000B3050000}"/>
    <cellStyle name="Normal 219" xfId="939" xr:uid="{00000000-0005-0000-0000-0000B4050000}"/>
    <cellStyle name="Normal 22" xfId="28" xr:uid="{00000000-0005-0000-0000-0000B5050000}"/>
    <cellStyle name="Normal 22 2" xfId="940" xr:uid="{00000000-0005-0000-0000-0000B6050000}"/>
    <cellStyle name="Normal 22 3" xfId="941" xr:uid="{00000000-0005-0000-0000-0000B7050000}"/>
    <cellStyle name="Normal 220" xfId="942" xr:uid="{00000000-0005-0000-0000-0000B8050000}"/>
    <cellStyle name="Normal 221" xfId="943" xr:uid="{00000000-0005-0000-0000-0000B9050000}"/>
    <cellStyle name="Normal 222" xfId="944" xr:uid="{00000000-0005-0000-0000-0000BA050000}"/>
    <cellStyle name="Normal 223" xfId="945" xr:uid="{00000000-0005-0000-0000-0000BB050000}"/>
    <cellStyle name="Normal 224" xfId="946" xr:uid="{00000000-0005-0000-0000-0000BC050000}"/>
    <cellStyle name="Normal 225" xfId="947" xr:uid="{00000000-0005-0000-0000-0000BD050000}"/>
    <cellStyle name="Normal 226" xfId="948" xr:uid="{00000000-0005-0000-0000-0000BE050000}"/>
    <cellStyle name="Normal 227" xfId="949" xr:uid="{00000000-0005-0000-0000-0000BF050000}"/>
    <cellStyle name="Normal 228" xfId="950" xr:uid="{00000000-0005-0000-0000-0000C0050000}"/>
    <cellStyle name="Normal 229" xfId="951" xr:uid="{00000000-0005-0000-0000-0000C1050000}"/>
    <cellStyle name="Normal 23" xfId="29" xr:uid="{00000000-0005-0000-0000-0000C2050000}"/>
    <cellStyle name="Normal 23 2" xfId="1673" xr:uid="{00000000-0005-0000-0000-0000C3050000}"/>
    <cellStyle name="Normal 230" xfId="952" xr:uid="{00000000-0005-0000-0000-0000C4050000}"/>
    <cellStyle name="Normal 231" xfId="953" xr:uid="{00000000-0005-0000-0000-0000C5050000}"/>
    <cellStyle name="Normal 232" xfId="954" xr:uid="{00000000-0005-0000-0000-0000C6050000}"/>
    <cellStyle name="Normal 233" xfId="955" xr:uid="{00000000-0005-0000-0000-0000C7050000}"/>
    <cellStyle name="Normal 234" xfId="956" xr:uid="{00000000-0005-0000-0000-0000C8050000}"/>
    <cellStyle name="Normal 235" xfId="957" xr:uid="{00000000-0005-0000-0000-0000C9050000}"/>
    <cellStyle name="Normal 236" xfId="958" xr:uid="{00000000-0005-0000-0000-0000CA050000}"/>
    <cellStyle name="Normal 237" xfId="959" xr:uid="{00000000-0005-0000-0000-0000CB050000}"/>
    <cellStyle name="Normal 237 2" xfId="960" xr:uid="{00000000-0005-0000-0000-0000CC050000}"/>
    <cellStyle name="Normal 238" xfId="961" xr:uid="{00000000-0005-0000-0000-0000CD050000}"/>
    <cellStyle name="Normal 238 2" xfId="962" xr:uid="{00000000-0005-0000-0000-0000CE050000}"/>
    <cellStyle name="Normal 239" xfId="963" xr:uid="{00000000-0005-0000-0000-0000CF050000}"/>
    <cellStyle name="Normal 239 2" xfId="964" xr:uid="{00000000-0005-0000-0000-0000D0050000}"/>
    <cellStyle name="Normal 24" xfId="30" xr:uid="{00000000-0005-0000-0000-0000D1050000}"/>
    <cellStyle name="Normal 24 2" xfId="1676" xr:uid="{00000000-0005-0000-0000-0000D2050000}"/>
    <cellStyle name="Normal 240" xfId="965" xr:uid="{00000000-0005-0000-0000-0000D3050000}"/>
    <cellStyle name="Normal 240 2" xfId="966" xr:uid="{00000000-0005-0000-0000-0000D4050000}"/>
    <cellStyle name="Normal 241" xfId="967" xr:uid="{00000000-0005-0000-0000-0000D5050000}"/>
    <cellStyle name="Normal 241 2" xfId="968" xr:uid="{00000000-0005-0000-0000-0000D6050000}"/>
    <cellStyle name="Normal 242" xfId="969" xr:uid="{00000000-0005-0000-0000-0000D7050000}"/>
    <cellStyle name="Normal 242 2" xfId="970" xr:uid="{00000000-0005-0000-0000-0000D8050000}"/>
    <cellStyle name="Normal 243" xfId="971" xr:uid="{00000000-0005-0000-0000-0000D9050000}"/>
    <cellStyle name="Normal 244" xfId="972" xr:uid="{00000000-0005-0000-0000-0000DA050000}"/>
    <cellStyle name="Normal 245" xfId="973" xr:uid="{00000000-0005-0000-0000-0000DB050000}"/>
    <cellStyle name="Normal 246" xfId="974" xr:uid="{00000000-0005-0000-0000-0000DC050000}"/>
    <cellStyle name="Normal 247" xfId="975" xr:uid="{00000000-0005-0000-0000-0000DD050000}"/>
    <cellStyle name="Normal 248" xfId="976" xr:uid="{00000000-0005-0000-0000-0000DE050000}"/>
    <cellStyle name="Normal 249" xfId="977" xr:uid="{00000000-0005-0000-0000-0000DF050000}"/>
    <cellStyle name="Normal 25" xfId="10" xr:uid="{00000000-0005-0000-0000-0000E0050000}"/>
    <cellStyle name="Normal 25 2" xfId="1681" xr:uid="{00000000-0005-0000-0000-0000E1050000}"/>
    <cellStyle name="Normal 250" xfId="978" xr:uid="{00000000-0005-0000-0000-0000E2050000}"/>
    <cellStyle name="Normal 251" xfId="979" xr:uid="{00000000-0005-0000-0000-0000E3050000}"/>
    <cellStyle name="Normal 252" xfId="980" xr:uid="{00000000-0005-0000-0000-0000E4050000}"/>
    <cellStyle name="Normal 253" xfId="981" xr:uid="{00000000-0005-0000-0000-0000E5050000}"/>
    <cellStyle name="Normal 254" xfId="982" xr:uid="{00000000-0005-0000-0000-0000E6050000}"/>
    <cellStyle name="Normal 255" xfId="983" xr:uid="{00000000-0005-0000-0000-0000E7050000}"/>
    <cellStyle name="Normal 256" xfId="984" xr:uid="{00000000-0005-0000-0000-0000E8050000}"/>
    <cellStyle name="Normal 257" xfId="985" xr:uid="{00000000-0005-0000-0000-0000E9050000}"/>
    <cellStyle name="Normal 258" xfId="986" xr:uid="{00000000-0005-0000-0000-0000EA050000}"/>
    <cellStyle name="Normal 259" xfId="987" xr:uid="{00000000-0005-0000-0000-0000EB050000}"/>
    <cellStyle name="Normal 26" xfId="22" xr:uid="{00000000-0005-0000-0000-0000EC050000}"/>
    <cellStyle name="Normal 26 2" xfId="32" xr:uid="{00000000-0005-0000-0000-0000ED050000}"/>
    <cellStyle name="Normal 260" xfId="988" xr:uid="{00000000-0005-0000-0000-0000EE050000}"/>
    <cellStyle name="Normal 261" xfId="989" xr:uid="{00000000-0005-0000-0000-0000EF050000}"/>
    <cellStyle name="Normal 262" xfId="990" xr:uid="{00000000-0005-0000-0000-0000F0050000}"/>
    <cellStyle name="Normal 263" xfId="991" xr:uid="{00000000-0005-0000-0000-0000F1050000}"/>
    <cellStyle name="Normal 264" xfId="992" xr:uid="{00000000-0005-0000-0000-0000F2050000}"/>
    <cellStyle name="Normal 265" xfId="2100" xr:uid="{00000000-0005-0000-0000-0000F3050000}"/>
    <cellStyle name="Normal 265 2" xfId="1666" xr:uid="{00000000-0005-0000-0000-0000F4050000}"/>
    <cellStyle name="Normal 266" xfId="1809" xr:uid="{00000000-0005-0000-0000-0000F5050000}"/>
    <cellStyle name="Normal 266 2" xfId="2101" xr:uid="{00000000-0005-0000-0000-0000F6050000}"/>
    <cellStyle name="Normal 267" xfId="2103" xr:uid="{00000000-0005-0000-0000-0000F7050000}"/>
    <cellStyle name="Normal 268" xfId="1576" xr:uid="{00000000-0005-0000-0000-0000F8050000}"/>
    <cellStyle name="Normal 269" xfId="1573" xr:uid="{00000000-0005-0000-0000-0000F9050000}"/>
    <cellStyle name="Normal 27" xfId="23" xr:uid="{00000000-0005-0000-0000-0000FA050000}"/>
    <cellStyle name="Normal 27 2" xfId="1898" xr:uid="{00000000-0005-0000-0000-0000FB050000}"/>
    <cellStyle name="Normal 270" xfId="1575" xr:uid="{00000000-0005-0000-0000-0000FC050000}"/>
    <cellStyle name="Normal 270 2" xfId="2151" xr:uid="{00000000-0005-0000-0000-0000FD050000}"/>
    <cellStyle name="Normal 271" xfId="2144" xr:uid="{00000000-0005-0000-0000-0000FE050000}"/>
    <cellStyle name="Normal 272" xfId="2145" xr:uid="{00000000-0005-0000-0000-0000FF050000}"/>
    <cellStyle name="Normal 273" xfId="2146" xr:uid="{00000000-0005-0000-0000-000000060000}"/>
    <cellStyle name="Normal 274" xfId="2157" xr:uid="{00000000-0005-0000-0000-000001060000}"/>
    <cellStyle name="Normal 28" xfId="24" xr:uid="{00000000-0005-0000-0000-000002060000}"/>
    <cellStyle name="Normal 28 2" xfId="993" xr:uid="{00000000-0005-0000-0000-000003060000}"/>
    <cellStyle name="Normal 28 3" xfId="994" xr:uid="{00000000-0005-0000-0000-000004060000}"/>
    <cellStyle name="Normal 28 4" xfId="2105" xr:uid="{00000000-0005-0000-0000-000005060000}"/>
    <cellStyle name="Normal 284" xfId="2171" xr:uid="{00000000-0005-0000-0000-000006060000}"/>
    <cellStyle name="Normal 284 2" xfId="2173" xr:uid="{00000000-0005-0000-0000-000007060000}"/>
    <cellStyle name="Normal 29" xfId="96" xr:uid="{00000000-0005-0000-0000-000008060000}"/>
    <cellStyle name="Normal 29 2" xfId="995" xr:uid="{00000000-0005-0000-0000-000009060000}"/>
    <cellStyle name="Normal 29 3" xfId="996" xr:uid="{00000000-0005-0000-0000-00000A060000}"/>
    <cellStyle name="Normal 29 4" xfId="2107" xr:uid="{00000000-0005-0000-0000-00000B060000}"/>
    <cellStyle name="Normal 3" xfId="73" xr:uid="{00000000-0005-0000-0000-00000C060000}"/>
    <cellStyle name="Normal 3 2" xfId="997" xr:uid="{00000000-0005-0000-0000-00000D060000}"/>
    <cellStyle name="Normal 3 2 2" xfId="998" xr:uid="{00000000-0005-0000-0000-00000E060000}"/>
    <cellStyle name="Normal 3 3" xfId="999" xr:uid="{00000000-0005-0000-0000-00000F060000}"/>
    <cellStyle name="Normal 3 3 2" xfId="1000" xr:uid="{00000000-0005-0000-0000-000010060000}"/>
    <cellStyle name="Normal 3 3 3" xfId="1001" xr:uid="{00000000-0005-0000-0000-000011060000}"/>
    <cellStyle name="Normal 3 3 4" xfId="2110" xr:uid="{00000000-0005-0000-0000-000012060000}"/>
    <cellStyle name="Normal 3 4" xfId="1002" xr:uid="{00000000-0005-0000-0000-000013060000}"/>
    <cellStyle name="Normal 3 4 2" xfId="1003" xr:uid="{00000000-0005-0000-0000-000014060000}"/>
    <cellStyle name="Normal 3 4 2 2" xfId="1004" xr:uid="{00000000-0005-0000-0000-000015060000}"/>
    <cellStyle name="Normal 3 4 2 2 2" xfId="1005" xr:uid="{00000000-0005-0000-0000-000016060000}"/>
    <cellStyle name="Normal 3 4 2 2 2 2" xfId="1006" xr:uid="{00000000-0005-0000-0000-000017060000}"/>
    <cellStyle name="Normal 3 4 2 2 2 2 2" xfId="1007" xr:uid="{00000000-0005-0000-0000-000018060000}"/>
    <cellStyle name="Normal 3 4 2 2 2 3" xfId="1008" xr:uid="{00000000-0005-0000-0000-000019060000}"/>
    <cellStyle name="Normal 3 4 2 2 2 3 2" xfId="1009" xr:uid="{00000000-0005-0000-0000-00001A060000}"/>
    <cellStyle name="Normal 3 4 2 2 2 4" xfId="1010" xr:uid="{00000000-0005-0000-0000-00001B060000}"/>
    <cellStyle name="Normal 3 4 2 2 2 4 2" xfId="1011" xr:uid="{00000000-0005-0000-0000-00001C060000}"/>
    <cellStyle name="Normal 3 4 2 2 2 5" xfId="1012" xr:uid="{00000000-0005-0000-0000-00001D060000}"/>
    <cellStyle name="Normal 3 4 2 2 2 6" xfId="1013" xr:uid="{00000000-0005-0000-0000-00001E060000}"/>
    <cellStyle name="Normal 3 4 2 2 2 7" xfId="1014" xr:uid="{00000000-0005-0000-0000-00001F060000}"/>
    <cellStyle name="Normal 3 4 2 2 3" xfId="1015" xr:uid="{00000000-0005-0000-0000-000020060000}"/>
    <cellStyle name="Normal 3 4 2 2 3 2" xfId="1016" xr:uid="{00000000-0005-0000-0000-000021060000}"/>
    <cellStyle name="Normal 3 4 2 2 4" xfId="1017" xr:uid="{00000000-0005-0000-0000-000022060000}"/>
    <cellStyle name="Normal 3 4 2 2 4 2" xfId="1018" xr:uid="{00000000-0005-0000-0000-000023060000}"/>
    <cellStyle name="Normal 3 4 2 2 5" xfId="1019" xr:uid="{00000000-0005-0000-0000-000024060000}"/>
    <cellStyle name="Normal 3 4 2 2 5 2" xfId="1020" xr:uid="{00000000-0005-0000-0000-000025060000}"/>
    <cellStyle name="Normal 3 4 2 2 6" xfId="1021" xr:uid="{00000000-0005-0000-0000-000026060000}"/>
    <cellStyle name="Normal 3 4 2 2 7" xfId="1022" xr:uid="{00000000-0005-0000-0000-000027060000}"/>
    <cellStyle name="Normal 3 4 2 2 8" xfId="1023" xr:uid="{00000000-0005-0000-0000-000028060000}"/>
    <cellStyle name="Normal 3 4 2 3" xfId="1024" xr:uid="{00000000-0005-0000-0000-000029060000}"/>
    <cellStyle name="Normal 3 4 2 3 2" xfId="1025" xr:uid="{00000000-0005-0000-0000-00002A060000}"/>
    <cellStyle name="Normal 3 4 2 3 2 2" xfId="1026" xr:uid="{00000000-0005-0000-0000-00002B060000}"/>
    <cellStyle name="Normal 3 4 2 3 3" xfId="1027" xr:uid="{00000000-0005-0000-0000-00002C060000}"/>
    <cellStyle name="Normal 3 4 2 3 3 2" xfId="1028" xr:uid="{00000000-0005-0000-0000-00002D060000}"/>
    <cellStyle name="Normal 3 4 2 3 4" xfId="1029" xr:uid="{00000000-0005-0000-0000-00002E060000}"/>
    <cellStyle name="Normal 3 4 2 3 4 2" xfId="1030" xr:uid="{00000000-0005-0000-0000-00002F060000}"/>
    <cellStyle name="Normal 3 4 2 3 5" xfId="1031" xr:uid="{00000000-0005-0000-0000-000030060000}"/>
    <cellStyle name="Normal 3 4 2 3 6" xfId="1032" xr:uid="{00000000-0005-0000-0000-000031060000}"/>
    <cellStyle name="Normal 3 4 2 3 7" xfId="1033" xr:uid="{00000000-0005-0000-0000-000032060000}"/>
    <cellStyle name="Normal 3 4 2 4" xfId="1034" xr:uid="{00000000-0005-0000-0000-000033060000}"/>
    <cellStyle name="Normal 3 4 2 4 2" xfId="1035" xr:uid="{00000000-0005-0000-0000-000034060000}"/>
    <cellStyle name="Normal 3 4 2 5" xfId="1036" xr:uid="{00000000-0005-0000-0000-000035060000}"/>
    <cellStyle name="Normal 3 4 2 5 2" xfId="1037" xr:uid="{00000000-0005-0000-0000-000036060000}"/>
    <cellStyle name="Normal 3 4 2 6" xfId="1038" xr:uid="{00000000-0005-0000-0000-000037060000}"/>
    <cellStyle name="Normal 3 4 2 6 2" xfId="1039" xr:uid="{00000000-0005-0000-0000-000038060000}"/>
    <cellStyle name="Normal 3 4 2 7" xfId="1040" xr:uid="{00000000-0005-0000-0000-000039060000}"/>
    <cellStyle name="Normal 3 4 2 8" xfId="1041" xr:uid="{00000000-0005-0000-0000-00003A060000}"/>
    <cellStyle name="Normal 3 4 2 9" xfId="1042" xr:uid="{00000000-0005-0000-0000-00003B060000}"/>
    <cellStyle name="Normal 3 4 3" xfId="1043" xr:uid="{00000000-0005-0000-0000-00003C060000}"/>
    <cellStyle name="Normal 3 4 3 2" xfId="1044" xr:uid="{00000000-0005-0000-0000-00003D060000}"/>
    <cellStyle name="Normal 3 4 3 2 2" xfId="1045" xr:uid="{00000000-0005-0000-0000-00003E060000}"/>
    <cellStyle name="Normal 3 4 3 2 2 2" xfId="1046" xr:uid="{00000000-0005-0000-0000-00003F060000}"/>
    <cellStyle name="Normal 3 4 3 2 3" xfId="1047" xr:uid="{00000000-0005-0000-0000-000040060000}"/>
    <cellStyle name="Normal 3 4 3 2 3 2" xfId="1048" xr:uid="{00000000-0005-0000-0000-000041060000}"/>
    <cellStyle name="Normal 3 4 3 2 4" xfId="1049" xr:uid="{00000000-0005-0000-0000-000042060000}"/>
    <cellStyle name="Normal 3 4 3 2 4 2" xfId="1050" xr:uid="{00000000-0005-0000-0000-000043060000}"/>
    <cellStyle name="Normal 3 4 3 2 5" xfId="1051" xr:uid="{00000000-0005-0000-0000-000044060000}"/>
    <cellStyle name="Normal 3 4 3 2 6" xfId="1052" xr:uid="{00000000-0005-0000-0000-000045060000}"/>
    <cellStyle name="Normal 3 4 3 2 7" xfId="1053" xr:uid="{00000000-0005-0000-0000-000046060000}"/>
    <cellStyle name="Normal 3 4 3 3" xfId="1054" xr:uid="{00000000-0005-0000-0000-000047060000}"/>
    <cellStyle name="Normal 3 4 3 3 2" xfId="1055" xr:uid="{00000000-0005-0000-0000-000048060000}"/>
    <cellStyle name="Normal 3 4 3 4" xfId="1056" xr:uid="{00000000-0005-0000-0000-000049060000}"/>
    <cellStyle name="Normal 3 4 3 4 2" xfId="1057" xr:uid="{00000000-0005-0000-0000-00004A060000}"/>
    <cellStyle name="Normal 3 4 3 5" xfId="1058" xr:uid="{00000000-0005-0000-0000-00004B060000}"/>
    <cellStyle name="Normal 3 4 3 5 2" xfId="1059" xr:uid="{00000000-0005-0000-0000-00004C060000}"/>
    <cellStyle name="Normal 3 4 3 6" xfId="1060" xr:uid="{00000000-0005-0000-0000-00004D060000}"/>
    <cellStyle name="Normal 3 4 3 7" xfId="1061" xr:uid="{00000000-0005-0000-0000-00004E060000}"/>
    <cellStyle name="Normal 3 4 3 8" xfId="1062" xr:uid="{00000000-0005-0000-0000-00004F060000}"/>
    <cellStyle name="Normal 3 4 4" xfId="1063" xr:uid="{00000000-0005-0000-0000-000050060000}"/>
    <cellStyle name="Normal 3 4 4 2" xfId="1064" xr:uid="{00000000-0005-0000-0000-000051060000}"/>
    <cellStyle name="Normal 3 4 4 2 2" xfId="1065" xr:uid="{00000000-0005-0000-0000-000052060000}"/>
    <cellStyle name="Normal 3 4 4 3" xfId="1066" xr:uid="{00000000-0005-0000-0000-000053060000}"/>
    <cellStyle name="Normal 3 4 4 3 2" xfId="1067" xr:uid="{00000000-0005-0000-0000-000054060000}"/>
    <cellStyle name="Normal 3 4 4 4" xfId="1068" xr:uid="{00000000-0005-0000-0000-000055060000}"/>
    <cellStyle name="Normal 3 4 4 4 2" xfId="1069" xr:uid="{00000000-0005-0000-0000-000056060000}"/>
    <cellStyle name="Normal 3 4 4 5" xfId="1070" xr:uid="{00000000-0005-0000-0000-000057060000}"/>
    <cellStyle name="Normal 3 4 4 6" xfId="1071" xr:uid="{00000000-0005-0000-0000-000058060000}"/>
    <cellStyle name="Normal 3 4 4 7" xfId="1072" xr:uid="{00000000-0005-0000-0000-000059060000}"/>
    <cellStyle name="Normal 3 4 5" xfId="1073" xr:uid="{00000000-0005-0000-0000-00005A060000}"/>
    <cellStyle name="Normal 3 4 5 2" xfId="1074" xr:uid="{00000000-0005-0000-0000-00005B060000}"/>
    <cellStyle name="Normal 3 4 5 2 2" xfId="1075" xr:uid="{00000000-0005-0000-0000-00005C060000}"/>
    <cellStyle name="Normal 3 4 5 3" xfId="1076" xr:uid="{00000000-0005-0000-0000-00005D060000}"/>
    <cellStyle name="Normal 3 4 5 3 2" xfId="1077" xr:uid="{00000000-0005-0000-0000-00005E060000}"/>
    <cellStyle name="Normal 3 4 5 4" xfId="1078" xr:uid="{00000000-0005-0000-0000-00005F060000}"/>
    <cellStyle name="Normal 3 4 5 4 2" xfId="1079" xr:uid="{00000000-0005-0000-0000-000060060000}"/>
    <cellStyle name="Normal 3 4 5 5" xfId="1080" xr:uid="{00000000-0005-0000-0000-000061060000}"/>
    <cellStyle name="Normal 3 4 5 6" xfId="1081" xr:uid="{00000000-0005-0000-0000-000062060000}"/>
    <cellStyle name="Normal 3 4 5 7" xfId="1082" xr:uid="{00000000-0005-0000-0000-000063060000}"/>
    <cellStyle name="Normal 3 4 6" xfId="1083" xr:uid="{00000000-0005-0000-0000-000064060000}"/>
    <cellStyle name="Normal 3 4 7" xfId="2111" xr:uid="{00000000-0005-0000-0000-000065060000}"/>
    <cellStyle name="Normal 3 5" xfId="1084" xr:uid="{00000000-0005-0000-0000-000066060000}"/>
    <cellStyle name="Normal 3 5 2" xfId="1085" xr:uid="{00000000-0005-0000-0000-000067060000}"/>
    <cellStyle name="Normal 3 5 2 2" xfId="1086" xr:uid="{00000000-0005-0000-0000-000068060000}"/>
    <cellStyle name="Normal 3 5 3" xfId="1087" xr:uid="{00000000-0005-0000-0000-000069060000}"/>
    <cellStyle name="Normal 3 5 3 2" xfId="1088" xr:uid="{00000000-0005-0000-0000-00006A060000}"/>
    <cellStyle name="Normal 3 5 4" xfId="1089" xr:uid="{00000000-0005-0000-0000-00006B060000}"/>
    <cellStyle name="Normal 3 5 4 2" xfId="1090" xr:uid="{00000000-0005-0000-0000-00006C060000}"/>
    <cellStyle name="Normal 3 5 5" xfId="1091" xr:uid="{00000000-0005-0000-0000-00006D060000}"/>
    <cellStyle name="Normal 3 5 6" xfId="1092" xr:uid="{00000000-0005-0000-0000-00006E060000}"/>
    <cellStyle name="Normal 3 5 7" xfId="1093" xr:uid="{00000000-0005-0000-0000-00006F060000}"/>
    <cellStyle name="Normal 3 6" xfId="1094" xr:uid="{00000000-0005-0000-0000-000070060000}"/>
    <cellStyle name="Normal 3 6 2" xfId="1095" xr:uid="{00000000-0005-0000-0000-000071060000}"/>
    <cellStyle name="Normal 3 7" xfId="1096" xr:uid="{00000000-0005-0000-0000-000072060000}"/>
    <cellStyle name="Normal 3 8" xfId="2055" xr:uid="{00000000-0005-0000-0000-000073060000}"/>
    <cellStyle name="Normal 3_Werktabel-Debt" xfId="1097" xr:uid="{00000000-0005-0000-0000-000074060000}"/>
    <cellStyle name="Normal 30" xfId="11" xr:uid="{00000000-0005-0000-0000-000075060000}"/>
    <cellStyle name="Normal 30 2" xfId="1098" xr:uid="{00000000-0005-0000-0000-000076060000}"/>
    <cellStyle name="Normal 30 3" xfId="1099" xr:uid="{00000000-0005-0000-0000-000077060000}"/>
    <cellStyle name="Normal 30 4" xfId="1683" xr:uid="{00000000-0005-0000-0000-000078060000}"/>
    <cellStyle name="Normal 31" xfId="31" xr:uid="{00000000-0005-0000-0000-000079060000}"/>
    <cellStyle name="Normal 31 2" xfId="1100" xr:uid="{00000000-0005-0000-0000-00007A060000}"/>
    <cellStyle name="Normal 31 3" xfId="1101" xr:uid="{00000000-0005-0000-0000-00007B060000}"/>
    <cellStyle name="Normal 31 4" xfId="1896" xr:uid="{00000000-0005-0000-0000-00007C060000}"/>
    <cellStyle name="Normal 32" xfId="97" xr:uid="{00000000-0005-0000-0000-00007D060000}"/>
    <cellStyle name="Normal 32 2" xfId="1102" xr:uid="{00000000-0005-0000-0000-00007E060000}"/>
    <cellStyle name="Normal 32 3" xfId="1103" xr:uid="{00000000-0005-0000-0000-00007F060000}"/>
    <cellStyle name="Normal 32 4" xfId="1897" xr:uid="{00000000-0005-0000-0000-000080060000}"/>
    <cellStyle name="Normal 33" xfId="13" xr:uid="{00000000-0005-0000-0000-000081060000}"/>
    <cellStyle name="Normal 33 2" xfId="1104" xr:uid="{00000000-0005-0000-0000-000082060000}"/>
    <cellStyle name="Normal 33 3" xfId="1105" xr:uid="{00000000-0005-0000-0000-000083060000}"/>
    <cellStyle name="Normal 33 4" xfId="2106" xr:uid="{00000000-0005-0000-0000-000084060000}"/>
    <cellStyle name="Normal 34" xfId="98" xr:uid="{00000000-0005-0000-0000-000085060000}"/>
    <cellStyle name="Normal 34 2" xfId="1106" xr:uid="{00000000-0005-0000-0000-000086060000}"/>
    <cellStyle name="Normal 34 3" xfId="1107" xr:uid="{00000000-0005-0000-0000-000087060000}"/>
    <cellStyle name="Normal 34 4" xfId="2109" xr:uid="{00000000-0005-0000-0000-000088060000}"/>
    <cellStyle name="Normal 35" xfId="1108" xr:uid="{00000000-0005-0000-0000-000089060000}"/>
    <cellStyle name="Normal 354" xfId="1109" xr:uid="{00000000-0005-0000-0000-00008A060000}"/>
    <cellStyle name="Normal 36" xfId="1110" xr:uid="{00000000-0005-0000-0000-00008B060000}"/>
    <cellStyle name="Normal 36 2" xfId="1111" xr:uid="{00000000-0005-0000-0000-00008C060000}"/>
    <cellStyle name="Normal 37" xfId="1112" xr:uid="{00000000-0005-0000-0000-00008D060000}"/>
    <cellStyle name="Normal 37 2" xfId="1113" xr:uid="{00000000-0005-0000-0000-00008E060000}"/>
    <cellStyle name="Normal 38" xfId="1114" xr:uid="{00000000-0005-0000-0000-00008F060000}"/>
    <cellStyle name="Normal 38 2" xfId="1115" xr:uid="{00000000-0005-0000-0000-000090060000}"/>
    <cellStyle name="Normal 39" xfId="1116" xr:uid="{00000000-0005-0000-0000-000091060000}"/>
    <cellStyle name="Normal 39 2" xfId="1117" xr:uid="{00000000-0005-0000-0000-000092060000}"/>
    <cellStyle name="Normal 39 3" xfId="1118" xr:uid="{00000000-0005-0000-0000-000093060000}"/>
    <cellStyle name="Normal 4" xfId="14" xr:uid="{00000000-0005-0000-0000-000094060000}"/>
    <cellStyle name="Normal 4 2" xfId="1119" xr:uid="{00000000-0005-0000-0000-000095060000}"/>
    <cellStyle name="Normal 4 3" xfId="1120" xr:uid="{00000000-0005-0000-0000-000096060000}"/>
    <cellStyle name="Normal 4 3 2" xfId="1121" xr:uid="{00000000-0005-0000-0000-000097060000}"/>
    <cellStyle name="Normal 4 4" xfId="1122" xr:uid="{00000000-0005-0000-0000-000098060000}"/>
    <cellStyle name="Normal 4 5" xfId="1123" xr:uid="{00000000-0005-0000-0000-000099060000}"/>
    <cellStyle name="Normal 4 5 2" xfId="1124" xr:uid="{00000000-0005-0000-0000-00009A060000}"/>
    <cellStyle name="Normal 4 6" xfId="1125" xr:uid="{00000000-0005-0000-0000-00009B060000}"/>
    <cellStyle name="Normal 40" xfId="1126" xr:uid="{00000000-0005-0000-0000-00009C060000}"/>
    <cellStyle name="Normal 40 2" xfId="1127" xr:uid="{00000000-0005-0000-0000-00009D060000}"/>
    <cellStyle name="Normal 40 3" xfId="1128" xr:uid="{00000000-0005-0000-0000-00009E060000}"/>
    <cellStyle name="Normal 41" xfId="1129" xr:uid="{00000000-0005-0000-0000-00009F060000}"/>
    <cellStyle name="Normal 41 2" xfId="1130" xr:uid="{00000000-0005-0000-0000-0000A0060000}"/>
    <cellStyle name="Normal 42" xfId="1131" xr:uid="{00000000-0005-0000-0000-0000A1060000}"/>
    <cellStyle name="Normal 42 2" xfId="1132" xr:uid="{00000000-0005-0000-0000-0000A2060000}"/>
    <cellStyle name="Normal 43" xfId="1133" xr:uid="{00000000-0005-0000-0000-0000A3060000}"/>
    <cellStyle name="Normal 43 2" xfId="1134" xr:uid="{00000000-0005-0000-0000-0000A4060000}"/>
    <cellStyle name="Normal 44" xfId="1135" xr:uid="{00000000-0005-0000-0000-0000A5060000}"/>
    <cellStyle name="Normal 44 2" xfId="1136" xr:uid="{00000000-0005-0000-0000-0000A6060000}"/>
    <cellStyle name="Normal 45" xfId="1137" xr:uid="{00000000-0005-0000-0000-0000A7060000}"/>
    <cellStyle name="Normal 45 2" xfId="1138" xr:uid="{00000000-0005-0000-0000-0000A8060000}"/>
    <cellStyle name="Normal 46" xfId="1139" xr:uid="{00000000-0005-0000-0000-0000A9060000}"/>
    <cellStyle name="Normal 46 2" xfId="1140" xr:uid="{00000000-0005-0000-0000-0000AA060000}"/>
    <cellStyle name="Normal 47" xfId="1141" xr:uid="{00000000-0005-0000-0000-0000AB060000}"/>
    <cellStyle name="Normal 47 2" xfId="1142" xr:uid="{00000000-0005-0000-0000-0000AC060000}"/>
    <cellStyle name="Normal 48" xfId="1143" xr:uid="{00000000-0005-0000-0000-0000AD060000}"/>
    <cellStyle name="Normal 48 2" xfId="1144" xr:uid="{00000000-0005-0000-0000-0000AE060000}"/>
    <cellStyle name="Normal 49" xfId="1145" xr:uid="{00000000-0005-0000-0000-0000AF060000}"/>
    <cellStyle name="Normal 49 2" xfId="1146" xr:uid="{00000000-0005-0000-0000-0000B0060000}"/>
    <cellStyle name="Normal 5" xfId="74" xr:uid="{00000000-0005-0000-0000-0000B1060000}"/>
    <cellStyle name="Normal 5 2" xfId="75" xr:uid="{00000000-0005-0000-0000-0000B2060000}"/>
    <cellStyle name="Normal 5 3" xfId="1147" xr:uid="{00000000-0005-0000-0000-0000B3060000}"/>
    <cellStyle name="Normal 5 3 2" xfId="1148" xr:uid="{00000000-0005-0000-0000-0000B4060000}"/>
    <cellStyle name="Normal 5 4" xfId="1149" xr:uid="{00000000-0005-0000-0000-0000B5060000}"/>
    <cellStyle name="Normal 5 5" xfId="1150" xr:uid="{00000000-0005-0000-0000-0000B6060000}"/>
    <cellStyle name="Normal 5 6" xfId="2114" xr:uid="{00000000-0005-0000-0000-0000B7060000}"/>
    <cellStyle name="Normal 50" xfId="1151" xr:uid="{00000000-0005-0000-0000-0000B8060000}"/>
    <cellStyle name="Normal 50 2" xfId="1152" xr:uid="{00000000-0005-0000-0000-0000B9060000}"/>
    <cellStyle name="Normal 51" xfId="1153" xr:uid="{00000000-0005-0000-0000-0000BA060000}"/>
    <cellStyle name="Normal 51 2" xfId="1154" xr:uid="{00000000-0005-0000-0000-0000BB060000}"/>
    <cellStyle name="Normal 52" xfId="1155" xr:uid="{00000000-0005-0000-0000-0000BC060000}"/>
    <cellStyle name="Normal 52 2" xfId="1156" xr:uid="{00000000-0005-0000-0000-0000BD060000}"/>
    <cellStyle name="Normal 53" xfId="1157" xr:uid="{00000000-0005-0000-0000-0000BE060000}"/>
    <cellStyle name="Normal 54" xfId="1158" xr:uid="{00000000-0005-0000-0000-0000BF060000}"/>
    <cellStyle name="Normal 55" xfId="1159" xr:uid="{00000000-0005-0000-0000-0000C0060000}"/>
    <cellStyle name="Normal 55 2" xfId="1160" xr:uid="{00000000-0005-0000-0000-0000C1060000}"/>
    <cellStyle name="Normal 56" xfId="1161" xr:uid="{00000000-0005-0000-0000-0000C2060000}"/>
    <cellStyle name="Normal 56 2" xfId="1162" xr:uid="{00000000-0005-0000-0000-0000C3060000}"/>
    <cellStyle name="Normal 57" xfId="1163" xr:uid="{00000000-0005-0000-0000-0000C4060000}"/>
    <cellStyle name="Normal 57 2" xfId="1164" xr:uid="{00000000-0005-0000-0000-0000C5060000}"/>
    <cellStyle name="Normal 58" xfId="1165" xr:uid="{00000000-0005-0000-0000-0000C6060000}"/>
    <cellStyle name="Normal 58 2" xfId="1166" xr:uid="{00000000-0005-0000-0000-0000C7060000}"/>
    <cellStyle name="Normal 59" xfId="1167" xr:uid="{00000000-0005-0000-0000-0000C8060000}"/>
    <cellStyle name="Normal 59 2" xfId="1168" xr:uid="{00000000-0005-0000-0000-0000C9060000}"/>
    <cellStyle name="Normal 6" xfId="76" xr:uid="{00000000-0005-0000-0000-0000CA060000}"/>
    <cellStyle name="Normal 6 2" xfId="77" xr:uid="{00000000-0005-0000-0000-0000CB060000}"/>
    <cellStyle name="Normal 6 3" xfId="1169" xr:uid="{00000000-0005-0000-0000-0000CC060000}"/>
    <cellStyle name="Normal 6 3 2" xfId="1170" xr:uid="{00000000-0005-0000-0000-0000CD060000}"/>
    <cellStyle name="Normal 6 4" xfId="1171" xr:uid="{00000000-0005-0000-0000-0000CE060000}"/>
    <cellStyle name="Normal 6 5" xfId="1172" xr:uid="{00000000-0005-0000-0000-0000CF060000}"/>
    <cellStyle name="Normal 6 6" xfId="1173" xr:uid="{00000000-0005-0000-0000-0000D0060000}"/>
    <cellStyle name="Normal 60" xfId="1174" xr:uid="{00000000-0005-0000-0000-0000D1060000}"/>
    <cellStyle name="Normal 60 2" xfId="1175" xr:uid="{00000000-0005-0000-0000-0000D2060000}"/>
    <cellStyle name="Normal 61" xfId="1176" xr:uid="{00000000-0005-0000-0000-0000D3060000}"/>
    <cellStyle name="Normal 61 2" xfId="1177" xr:uid="{00000000-0005-0000-0000-0000D4060000}"/>
    <cellStyle name="Normal 62" xfId="1178" xr:uid="{00000000-0005-0000-0000-0000D5060000}"/>
    <cellStyle name="Normal 62 2" xfId="1179" xr:uid="{00000000-0005-0000-0000-0000D6060000}"/>
    <cellStyle name="Normal 63" xfId="1180" xr:uid="{00000000-0005-0000-0000-0000D7060000}"/>
    <cellStyle name="Normal 63 2" xfId="1181" xr:uid="{00000000-0005-0000-0000-0000D8060000}"/>
    <cellStyle name="Normal 64" xfId="1182" xr:uid="{00000000-0005-0000-0000-0000D9060000}"/>
    <cellStyle name="Normal 64 2" xfId="1183" xr:uid="{00000000-0005-0000-0000-0000DA060000}"/>
    <cellStyle name="Normal 65" xfId="1184" xr:uid="{00000000-0005-0000-0000-0000DB060000}"/>
    <cellStyle name="Normal 65 2" xfId="1185" xr:uid="{00000000-0005-0000-0000-0000DC060000}"/>
    <cellStyle name="Normal 66" xfId="1186" xr:uid="{00000000-0005-0000-0000-0000DD060000}"/>
    <cellStyle name="Normal 67" xfId="1187" xr:uid="{00000000-0005-0000-0000-0000DE060000}"/>
    <cellStyle name="Normal 68" xfId="1188" xr:uid="{00000000-0005-0000-0000-0000DF060000}"/>
    <cellStyle name="Normal 69" xfId="1189" xr:uid="{00000000-0005-0000-0000-0000E0060000}"/>
    <cellStyle name="Normal 7" xfId="78" xr:uid="{00000000-0005-0000-0000-0000E1060000}"/>
    <cellStyle name="Normal 7 2" xfId="1190" xr:uid="{00000000-0005-0000-0000-0000E2060000}"/>
    <cellStyle name="Normal 7 2 2" xfId="1191" xr:uid="{00000000-0005-0000-0000-0000E3060000}"/>
    <cellStyle name="Normal 7 2 2 2" xfId="1192" xr:uid="{00000000-0005-0000-0000-0000E4060000}"/>
    <cellStyle name="Normal 7 2 2 2 2" xfId="1193" xr:uid="{00000000-0005-0000-0000-0000E5060000}"/>
    <cellStyle name="Normal 7 2 2 3" xfId="1194" xr:uid="{00000000-0005-0000-0000-0000E6060000}"/>
    <cellStyle name="Normal 7 2 2 3 2" xfId="1195" xr:uid="{00000000-0005-0000-0000-0000E7060000}"/>
    <cellStyle name="Normal 7 2 2 4" xfId="1196" xr:uid="{00000000-0005-0000-0000-0000E8060000}"/>
    <cellStyle name="Normal 7 2 2 4 2" xfId="1197" xr:uid="{00000000-0005-0000-0000-0000E9060000}"/>
    <cellStyle name="Normal 7 2 2 5" xfId="1198" xr:uid="{00000000-0005-0000-0000-0000EA060000}"/>
    <cellStyle name="Normal 7 2 2 6" xfId="1199" xr:uid="{00000000-0005-0000-0000-0000EB060000}"/>
    <cellStyle name="Normal 7 2 2 7" xfId="1200" xr:uid="{00000000-0005-0000-0000-0000EC060000}"/>
    <cellStyle name="Normal 7 2 3" xfId="1201" xr:uid="{00000000-0005-0000-0000-0000ED060000}"/>
    <cellStyle name="Normal 7 2 3 2" xfId="1202" xr:uid="{00000000-0005-0000-0000-0000EE060000}"/>
    <cellStyle name="Normal 7 2 3 2 2" xfId="1203" xr:uid="{00000000-0005-0000-0000-0000EF060000}"/>
    <cellStyle name="Normal 7 2 3 3" xfId="1204" xr:uid="{00000000-0005-0000-0000-0000F0060000}"/>
    <cellStyle name="Normal 7 2 3 3 2" xfId="1205" xr:uid="{00000000-0005-0000-0000-0000F1060000}"/>
    <cellStyle name="Normal 7 2 3 4" xfId="1206" xr:uid="{00000000-0005-0000-0000-0000F2060000}"/>
    <cellStyle name="Normal 7 2 3 4 2" xfId="1207" xr:uid="{00000000-0005-0000-0000-0000F3060000}"/>
    <cellStyle name="Normal 7 2 3 5" xfId="1208" xr:uid="{00000000-0005-0000-0000-0000F4060000}"/>
    <cellStyle name="Normal 7 2 3 6" xfId="1209" xr:uid="{00000000-0005-0000-0000-0000F5060000}"/>
    <cellStyle name="Normal 7 2 3 7" xfId="1210" xr:uid="{00000000-0005-0000-0000-0000F6060000}"/>
    <cellStyle name="Normal 7 2 4" xfId="1211" xr:uid="{00000000-0005-0000-0000-0000F7060000}"/>
    <cellStyle name="Normal 7 3" xfId="1212" xr:uid="{00000000-0005-0000-0000-0000F8060000}"/>
    <cellStyle name="Normal 7 3 2" xfId="1213" xr:uid="{00000000-0005-0000-0000-0000F9060000}"/>
    <cellStyle name="Normal 7 3 2 2" xfId="1214" xr:uid="{00000000-0005-0000-0000-0000FA060000}"/>
    <cellStyle name="Normal 7 3 2 2 2" xfId="1215" xr:uid="{00000000-0005-0000-0000-0000FB060000}"/>
    <cellStyle name="Normal 7 3 2 3" xfId="1216" xr:uid="{00000000-0005-0000-0000-0000FC060000}"/>
    <cellStyle name="Normal 7 3 2 3 2" xfId="1217" xr:uid="{00000000-0005-0000-0000-0000FD060000}"/>
    <cellStyle name="Normal 7 3 2 4" xfId="1218" xr:uid="{00000000-0005-0000-0000-0000FE060000}"/>
    <cellStyle name="Normal 7 3 2 4 2" xfId="1219" xr:uid="{00000000-0005-0000-0000-0000FF060000}"/>
    <cellStyle name="Normal 7 3 2 5" xfId="1220" xr:uid="{00000000-0005-0000-0000-000000070000}"/>
    <cellStyle name="Normal 7 3 2 6" xfId="1221" xr:uid="{00000000-0005-0000-0000-000001070000}"/>
    <cellStyle name="Normal 7 3 2 7" xfId="1222" xr:uid="{00000000-0005-0000-0000-000002070000}"/>
    <cellStyle name="Normal 7 3 3" xfId="1223" xr:uid="{00000000-0005-0000-0000-000003070000}"/>
    <cellStyle name="Normal 7 3 3 2" xfId="1224" xr:uid="{00000000-0005-0000-0000-000004070000}"/>
    <cellStyle name="Normal 7 3 4" xfId="1225" xr:uid="{00000000-0005-0000-0000-000005070000}"/>
    <cellStyle name="Normal 7 3 4 2" xfId="1226" xr:uid="{00000000-0005-0000-0000-000006070000}"/>
    <cellStyle name="Normal 7 3 5" xfId="1227" xr:uid="{00000000-0005-0000-0000-000007070000}"/>
    <cellStyle name="Normal 7 3 5 2" xfId="1228" xr:uid="{00000000-0005-0000-0000-000008070000}"/>
    <cellStyle name="Normal 7 3 6" xfId="1229" xr:uid="{00000000-0005-0000-0000-000009070000}"/>
    <cellStyle name="Normal 7 3 7" xfId="1230" xr:uid="{00000000-0005-0000-0000-00000A070000}"/>
    <cellStyle name="Normal 7 3 8" xfId="1231" xr:uid="{00000000-0005-0000-0000-00000B070000}"/>
    <cellStyle name="Normal 7 4" xfId="1232" xr:uid="{00000000-0005-0000-0000-00000C070000}"/>
    <cellStyle name="Normal 7 4 2" xfId="1233" xr:uid="{00000000-0005-0000-0000-00000D070000}"/>
    <cellStyle name="Normal 7 4 2 2" xfId="1234" xr:uid="{00000000-0005-0000-0000-00000E070000}"/>
    <cellStyle name="Normal 7 4 3" xfId="1235" xr:uid="{00000000-0005-0000-0000-00000F070000}"/>
    <cellStyle name="Normal 7 4 3 2" xfId="1236" xr:uid="{00000000-0005-0000-0000-000010070000}"/>
    <cellStyle name="Normal 7 4 4" xfId="1237" xr:uid="{00000000-0005-0000-0000-000011070000}"/>
    <cellStyle name="Normal 7 4 4 2" xfId="1238" xr:uid="{00000000-0005-0000-0000-000012070000}"/>
    <cellStyle name="Normal 7 4 5" xfId="1239" xr:uid="{00000000-0005-0000-0000-000013070000}"/>
    <cellStyle name="Normal 7 4 6" xfId="1240" xr:uid="{00000000-0005-0000-0000-000014070000}"/>
    <cellStyle name="Normal 7 4 7" xfId="1241" xr:uid="{00000000-0005-0000-0000-000015070000}"/>
    <cellStyle name="Normal 7 5" xfId="1242" xr:uid="{00000000-0005-0000-0000-000016070000}"/>
    <cellStyle name="Normal 7 5 2" xfId="1243" xr:uid="{00000000-0005-0000-0000-000017070000}"/>
    <cellStyle name="Normal 7 5 2 2" xfId="1244" xr:uid="{00000000-0005-0000-0000-000018070000}"/>
    <cellStyle name="Normal 7 5 3" xfId="1245" xr:uid="{00000000-0005-0000-0000-000019070000}"/>
    <cellStyle name="Normal 7 5 3 2" xfId="1246" xr:uid="{00000000-0005-0000-0000-00001A070000}"/>
    <cellStyle name="Normal 7 5 4" xfId="1247" xr:uid="{00000000-0005-0000-0000-00001B070000}"/>
    <cellStyle name="Normal 7 5 4 2" xfId="1248" xr:uid="{00000000-0005-0000-0000-00001C070000}"/>
    <cellStyle name="Normal 7 5 5" xfId="1249" xr:uid="{00000000-0005-0000-0000-00001D070000}"/>
    <cellStyle name="Normal 7 5 6" xfId="1250" xr:uid="{00000000-0005-0000-0000-00001E070000}"/>
    <cellStyle name="Normal 7 5 7" xfId="1251" xr:uid="{00000000-0005-0000-0000-00001F070000}"/>
    <cellStyle name="Normal 7 6" xfId="1252" xr:uid="{00000000-0005-0000-0000-000020070000}"/>
    <cellStyle name="Normal 7 7" xfId="1253" xr:uid="{00000000-0005-0000-0000-000021070000}"/>
    <cellStyle name="Normal 70" xfId="1254" xr:uid="{00000000-0005-0000-0000-000022070000}"/>
    <cellStyle name="Normal 71" xfId="1255" xr:uid="{00000000-0005-0000-0000-000023070000}"/>
    <cellStyle name="Normal 72" xfId="1256" xr:uid="{00000000-0005-0000-0000-000024070000}"/>
    <cellStyle name="Normal 73" xfId="1257" xr:uid="{00000000-0005-0000-0000-000025070000}"/>
    <cellStyle name="Normal 74" xfId="1258" xr:uid="{00000000-0005-0000-0000-000026070000}"/>
    <cellStyle name="Normal 75" xfId="1259" xr:uid="{00000000-0005-0000-0000-000027070000}"/>
    <cellStyle name="Normal 76" xfId="1260" xr:uid="{00000000-0005-0000-0000-000028070000}"/>
    <cellStyle name="Normal 77" xfId="1261" xr:uid="{00000000-0005-0000-0000-000029070000}"/>
    <cellStyle name="Normal 78" xfId="1262" xr:uid="{00000000-0005-0000-0000-00002A070000}"/>
    <cellStyle name="Normal 79" xfId="1263" xr:uid="{00000000-0005-0000-0000-00002B070000}"/>
    <cellStyle name="Normal 79 2" xfId="1264" xr:uid="{00000000-0005-0000-0000-00002C070000}"/>
    <cellStyle name="Normal 79 2 2" xfId="1265" xr:uid="{00000000-0005-0000-0000-00002D070000}"/>
    <cellStyle name="Normal 8" xfId="79" xr:uid="{00000000-0005-0000-0000-00002E070000}"/>
    <cellStyle name="Normal 8 2" xfId="1266" xr:uid="{00000000-0005-0000-0000-00002F070000}"/>
    <cellStyle name="Normal 8 2 2" xfId="1267" xr:uid="{00000000-0005-0000-0000-000030070000}"/>
    <cellStyle name="Normal 8 2 2 2" xfId="1268" xr:uid="{00000000-0005-0000-0000-000031070000}"/>
    <cellStyle name="Normal 8 2 2 2 2" xfId="1269" xr:uid="{00000000-0005-0000-0000-000032070000}"/>
    <cellStyle name="Normal 8 2 2 3" xfId="1270" xr:uid="{00000000-0005-0000-0000-000033070000}"/>
    <cellStyle name="Normal 8 2 2 3 2" xfId="1271" xr:uid="{00000000-0005-0000-0000-000034070000}"/>
    <cellStyle name="Normal 8 2 2 4" xfId="1272" xr:uid="{00000000-0005-0000-0000-000035070000}"/>
    <cellStyle name="Normal 8 2 2 4 2" xfId="1273" xr:uid="{00000000-0005-0000-0000-000036070000}"/>
    <cellStyle name="Normal 8 2 2 5" xfId="1274" xr:uid="{00000000-0005-0000-0000-000037070000}"/>
    <cellStyle name="Normal 8 2 2 6" xfId="1275" xr:uid="{00000000-0005-0000-0000-000038070000}"/>
    <cellStyle name="Normal 8 2 2 7" xfId="1276" xr:uid="{00000000-0005-0000-0000-000039070000}"/>
    <cellStyle name="Normal 8 2 3" xfId="1277" xr:uid="{00000000-0005-0000-0000-00003A070000}"/>
    <cellStyle name="Normal 8 2 3 2" xfId="1278" xr:uid="{00000000-0005-0000-0000-00003B070000}"/>
    <cellStyle name="Normal 8 2 4" xfId="1279" xr:uid="{00000000-0005-0000-0000-00003C070000}"/>
    <cellStyle name="Normal 8 2 4 2" xfId="1280" xr:uid="{00000000-0005-0000-0000-00003D070000}"/>
    <cellStyle name="Normal 8 2 5" xfId="1281" xr:uid="{00000000-0005-0000-0000-00003E070000}"/>
    <cellStyle name="Normal 8 2 5 2" xfId="1282" xr:uid="{00000000-0005-0000-0000-00003F070000}"/>
    <cellStyle name="Normal 8 2 6" xfId="1283" xr:uid="{00000000-0005-0000-0000-000040070000}"/>
    <cellStyle name="Normal 8 2 7" xfId="1284" xr:uid="{00000000-0005-0000-0000-000041070000}"/>
    <cellStyle name="Normal 8 2 8" xfId="1285" xr:uid="{00000000-0005-0000-0000-000042070000}"/>
    <cellStyle name="Normal 8 3" xfId="1286" xr:uid="{00000000-0005-0000-0000-000043070000}"/>
    <cellStyle name="Normal 8 3 2" xfId="1287" xr:uid="{00000000-0005-0000-0000-000044070000}"/>
    <cellStyle name="Normal 8 3 2 2" xfId="1288" xr:uid="{00000000-0005-0000-0000-000045070000}"/>
    <cellStyle name="Normal 8 3 2 2 2" xfId="1289" xr:uid="{00000000-0005-0000-0000-000046070000}"/>
    <cellStyle name="Normal 8 3 2 3" xfId="1290" xr:uid="{00000000-0005-0000-0000-000047070000}"/>
    <cellStyle name="Normal 8 3 2 3 2" xfId="1291" xr:uid="{00000000-0005-0000-0000-000048070000}"/>
    <cellStyle name="Normal 8 3 2 4" xfId="1292" xr:uid="{00000000-0005-0000-0000-000049070000}"/>
    <cellStyle name="Normal 8 3 2 4 2" xfId="1293" xr:uid="{00000000-0005-0000-0000-00004A070000}"/>
    <cellStyle name="Normal 8 3 2 5" xfId="1294" xr:uid="{00000000-0005-0000-0000-00004B070000}"/>
    <cellStyle name="Normal 8 3 2 6" xfId="1295" xr:uid="{00000000-0005-0000-0000-00004C070000}"/>
    <cellStyle name="Normal 8 3 2 7" xfId="1296" xr:uid="{00000000-0005-0000-0000-00004D070000}"/>
    <cellStyle name="Normal 8 3 3" xfId="1297" xr:uid="{00000000-0005-0000-0000-00004E070000}"/>
    <cellStyle name="Normal 8 3 3 2" xfId="1298" xr:uid="{00000000-0005-0000-0000-00004F070000}"/>
    <cellStyle name="Normal 8 3 4" xfId="1299" xr:uid="{00000000-0005-0000-0000-000050070000}"/>
    <cellStyle name="Normal 8 3 4 2" xfId="1300" xr:uid="{00000000-0005-0000-0000-000051070000}"/>
    <cellStyle name="Normal 8 3 5" xfId="1301" xr:uid="{00000000-0005-0000-0000-000052070000}"/>
    <cellStyle name="Normal 8 3 5 2" xfId="1302" xr:uid="{00000000-0005-0000-0000-000053070000}"/>
    <cellStyle name="Normal 8 3 6" xfId="1303" xr:uid="{00000000-0005-0000-0000-000054070000}"/>
    <cellStyle name="Normal 8 3 7" xfId="1304" xr:uid="{00000000-0005-0000-0000-000055070000}"/>
    <cellStyle name="Normal 8 3 8" xfId="1305" xr:uid="{00000000-0005-0000-0000-000056070000}"/>
    <cellStyle name="Normal 8 4" xfId="1306" xr:uid="{00000000-0005-0000-0000-000057070000}"/>
    <cellStyle name="Normal 8 4 2" xfId="1307" xr:uid="{00000000-0005-0000-0000-000058070000}"/>
    <cellStyle name="Normal 8 4 2 2" xfId="1308" xr:uid="{00000000-0005-0000-0000-000059070000}"/>
    <cellStyle name="Normal 8 4 3" xfId="1309" xr:uid="{00000000-0005-0000-0000-00005A070000}"/>
    <cellStyle name="Normal 8 4 3 2" xfId="1310" xr:uid="{00000000-0005-0000-0000-00005B070000}"/>
    <cellStyle name="Normal 8 4 4" xfId="1311" xr:uid="{00000000-0005-0000-0000-00005C070000}"/>
    <cellStyle name="Normal 8 4 4 2" xfId="1312" xr:uid="{00000000-0005-0000-0000-00005D070000}"/>
    <cellStyle name="Normal 8 4 5" xfId="1313" xr:uid="{00000000-0005-0000-0000-00005E070000}"/>
    <cellStyle name="Normal 8 4 6" xfId="1314" xr:uid="{00000000-0005-0000-0000-00005F070000}"/>
    <cellStyle name="Normal 8 4 7" xfId="1315" xr:uid="{00000000-0005-0000-0000-000060070000}"/>
    <cellStyle name="Normal 8 5" xfId="1316" xr:uid="{00000000-0005-0000-0000-000061070000}"/>
    <cellStyle name="Normal 8 5 2" xfId="1317" xr:uid="{00000000-0005-0000-0000-000062070000}"/>
    <cellStyle name="Normal 8 5 2 2" xfId="1318" xr:uid="{00000000-0005-0000-0000-000063070000}"/>
    <cellStyle name="Normal 8 5 3" xfId="1319" xr:uid="{00000000-0005-0000-0000-000064070000}"/>
    <cellStyle name="Normal 8 5 3 2" xfId="1320" xr:uid="{00000000-0005-0000-0000-000065070000}"/>
    <cellStyle name="Normal 8 5 4" xfId="1321" xr:uid="{00000000-0005-0000-0000-000066070000}"/>
    <cellStyle name="Normal 8 5 4 2" xfId="1322" xr:uid="{00000000-0005-0000-0000-000067070000}"/>
    <cellStyle name="Normal 8 5 5" xfId="1323" xr:uid="{00000000-0005-0000-0000-000068070000}"/>
    <cellStyle name="Normal 8 5 6" xfId="1324" xr:uid="{00000000-0005-0000-0000-000069070000}"/>
    <cellStyle name="Normal 8 5 7" xfId="1325" xr:uid="{00000000-0005-0000-0000-00006A070000}"/>
    <cellStyle name="Normal 8 6" xfId="1326" xr:uid="{00000000-0005-0000-0000-00006B070000}"/>
    <cellStyle name="Normal 8 7" xfId="1327" xr:uid="{00000000-0005-0000-0000-00006C070000}"/>
    <cellStyle name="Normal 8 7 2" xfId="1328" xr:uid="{00000000-0005-0000-0000-00006D070000}"/>
    <cellStyle name="Normal 8 8" xfId="1329" xr:uid="{00000000-0005-0000-0000-00006E070000}"/>
    <cellStyle name="Normal 80" xfId="1330" xr:uid="{00000000-0005-0000-0000-00006F070000}"/>
    <cellStyle name="Normal 80 2" xfId="1331" xr:uid="{00000000-0005-0000-0000-000070070000}"/>
    <cellStyle name="Normal 80 2 2" xfId="1332" xr:uid="{00000000-0005-0000-0000-000071070000}"/>
    <cellStyle name="Normal 81" xfId="1333" xr:uid="{00000000-0005-0000-0000-000072070000}"/>
    <cellStyle name="Normal 81 2" xfId="1334" xr:uid="{00000000-0005-0000-0000-000073070000}"/>
    <cellStyle name="Normal 81 2 2" xfId="1335" xr:uid="{00000000-0005-0000-0000-000074070000}"/>
    <cellStyle name="Normal 82" xfId="1336" xr:uid="{00000000-0005-0000-0000-000075070000}"/>
    <cellStyle name="Normal 82 2" xfId="1337" xr:uid="{00000000-0005-0000-0000-000076070000}"/>
    <cellStyle name="Normal 82 2 2" xfId="1338" xr:uid="{00000000-0005-0000-0000-000077070000}"/>
    <cellStyle name="Normal 83" xfId="1339" xr:uid="{00000000-0005-0000-0000-000078070000}"/>
    <cellStyle name="Normal 83 2" xfId="1340" xr:uid="{00000000-0005-0000-0000-000079070000}"/>
    <cellStyle name="Normal 83 2 2" xfId="1341" xr:uid="{00000000-0005-0000-0000-00007A070000}"/>
    <cellStyle name="Normal 84" xfId="1342" xr:uid="{00000000-0005-0000-0000-00007B070000}"/>
    <cellStyle name="Normal 84 2" xfId="1343" xr:uid="{00000000-0005-0000-0000-00007C070000}"/>
    <cellStyle name="Normal 84 2 2" xfId="1344" xr:uid="{00000000-0005-0000-0000-00007D070000}"/>
    <cellStyle name="Normal 85" xfId="1345" xr:uid="{00000000-0005-0000-0000-00007E070000}"/>
    <cellStyle name="Normal 85 2" xfId="1346" xr:uid="{00000000-0005-0000-0000-00007F070000}"/>
    <cellStyle name="Normal 85 2 2" xfId="1347" xr:uid="{00000000-0005-0000-0000-000080070000}"/>
    <cellStyle name="Normal 86" xfId="1348" xr:uid="{00000000-0005-0000-0000-000081070000}"/>
    <cellStyle name="Normal 86 2" xfId="1349" xr:uid="{00000000-0005-0000-0000-000082070000}"/>
    <cellStyle name="Normal 86 2 2" xfId="1350" xr:uid="{00000000-0005-0000-0000-000083070000}"/>
    <cellStyle name="Normal 87" xfId="1351" xr:uid="{00000000-0005-0000-0000-000084070000}"/>
    <cellStyle name="Normal 87 2" xfId="1352" xr:uid="{00000000-0005-0000-0000-000085070000}"/>
    <cellStyle name="Normal 87 2 2" xfId="1353" xr:uid="{00000000-0005-0000-0000-000086070000}"/>
    <cellStyle name="Normal 88" xfId="1354" xr:uid="{00000000-0005-0000-0000-000087070000}"/>
    <cellStyle name="Normal 89" xfId="1355" xr:uid="{00000000-0005-0000-0000-000088070000}"/>
    <cellStyle name="Normal 9" xfId="80" xr:uid="{00000000-0005-0000-0000-000089070000}"/>
    <cellStyle name="Normal 9 2" xfId="1356" xr:uid="{00000000-0005-0000-0000-00008A070000}"/>
    <cellStyle name="Normal 9 2 2" xfId="1357" xr:uid="{00000000-0005-0000-0000-00008B070000}"/>
    <cellStyle name="Normal 9 2 2 2" xfId="1358" xr:uid="{00000000-0005-0000-0000-00008C070000}"/>
    <cellStyle name="Normal 9 2 2 2 2" xfId="1359" xr:uid="{00000000-0005-0000-0000-00008D070000}"/>
    <cellStyle name="Normal 9 2 2 3" xfId="1360" xr:uid="{00000000-0005-0000-0000-00008E070000}"/>
    <cellStyle name="Normal 9 2 2 3 2" xfId="1361" xr:uid="{00000000-0005-0000-0000-00008F070000}"/>
    <cellStyle name="Normal 9 2 2 4" xfId="1362" xr:uid="{00000000-0005-0000-0000-000090070000}"/>
    <cellStyle name="Normal 9 2 2 4 2" xfId="1363" xr:uid="{00000000-0005-0000-0000-000091070000}"/>
    <cellStyle name="Normal 9 2 2 5" xfId="1364" xr:uid="{00000000-0005-0000-0000-000092070000}"/>
    <cellStyle name="Normal 9 2 2 6" xfId="1365" xr:uid="{00000000-0005-0000-0000-000093070000}"/>
    <cellStyle name="Normal 9 2 2 7" xfId="1366" xr:uid="{00000000-0005-0000-0000-000094070000}"/>
    <cellStyle name="Normal 9 2 3" xfId="1367" xr:uid="{00000000-0005-0000-0000-000095070000}"/>
    <cellStyle name="Normal 9 2 3 2" xfId="1368" xr:uid="{00000000-0005-0000-0000-000096070000}"/>
    <cellStyle name="Normal 9 2 4" xfId="1369" xr:uid="{00000000-0005-0000-0000-000097070000}"/>
    <cellStyle name="Normal 9 2 4 2" xfId="1370" xr:uid="{00000000-0005-0000-0000-000098070000}"/>
    <cellStyle name="Normal 9 2 5" xfId="1371" xr:uid="{00000000-0005-0000-0000-000099070000}"/>
    <cellStyle name="Normal 9 2 5 2" xfId="1372" xr:uid="{00000000-0005-0000-0000-00009A070000}"/>
    <cellStyle name="Normal 9 2 6" xfId="1373" xr:uid="{00000000-0005-0000-0000-00009B070000}"/>
    <cellStyle name="Normal 9 2 7" xfId="1374" xr:uid="{00000000-0005-0000-0000-00009C070000}"/>
    <cellStyle name="Normal 9 2 8" xfId="1375" xr:uid="{00000000-0005-0000-0000-00009D070000}"/>
    <cellStyle name="Normal 9 3" xfId="1376" xr:uid="{00000000-0005-0000-0000-00009E070000}"/>
    <cellStyle name="Normal 9 3 2" xfId="1377" xr:uid="{00000000-0005-0000-0000-00009F070000}"/>
    <cellStyle name="Normal 9 3 2 2" xfId="1378" xr:uid="{00000000-0005-0000-0000-0000A0070000}"/>
    <cellStyle name="Normal 9 3 2 2 2" xfId="1379" xr:uid="{00000000-0005-0000-0000-0000A1070000}"/>
    <cellStyle name="Normal 9 3 2 3" xfId="1380" xr:uid="{00000000-0005-0000-0000-0000A2070000}"/>
    <cellStyle name="Normal 9 3 2 3 2" xfId="1381" xr:uid="{00000000-0005-0000-0000-0000A3070000}"/>
    <cellStyle name="Normal 9 3 2 4" xfId="1382" xr:uid="{00000000-0005-0000-0000-0000A4070000}"/>
    <cellStyle name="Normal 9 3 2 4 2" xfId="1383" xr:uid="{00000000-0005-0000-0000-0000A5070000}"/>
    <cellStyle name="Normal 9 3 2 5" xfId="1384" xr:uid="{00000000-0005-0000-0000-0000A6070000}"/>
    <cellStyle name="Normal 9 3 2 6" xfId="1385" xr:uid="{00000000-0005-0000-0000-0000A7070000}"/>
    <cellStyle name="Normal 9 3 2 7" xfId="1386" xr:uid="{00000000-0005-0000-0000-0000A8070000}"/>
    <cellStyle name="Normal 9 3 3" xfId="1387" xr:uid="{00000000-0005-0000-0000-0000A9070000}"/>
    <cellStyle name="Normal 9 3 3 2" xfId="1388" xr:uid="{00000000-0005-0000-0000-0000AA070000}"/>
    <cellStyle name="Normal 9 3 4" xfId="1389" xr:uid="{00000000-0005-0000-0000-0000AB070000}"/>
    <cellStyle name="Normal 9 3 4 2" xfId="1390" xr:uid="{00000000-0005-0000-0000-0000AC070000}"/>
    <cellStyle name="Normal 9 3 5" xfId="1391" xr:uid="{00000000-0005-0000-0000-0000AD070000}"/>
    <cellStyle name="Normal 9 3 5 2" xfId="1392" xr:uid="{00000000-0005-0000-0000-0000AE070000}"/>
    <cellStyle name="Normal 9 3 6" xfId="1393" xr:uid="{00000000-0005-0000-0000-0000AF070000}"/>
    <cellStyle name="Normal 9 3 7" xfId="1394" xr:uid="{00000000-0005-0000-0000-0000B0070000}"/>
    <cellStyle name="Normal 9 3 8" xfId="1395" xr:uid="{00000000-0005-0000-0000-0000B1070000}"/>
    <cellStyle name="Normal 9 4" xfId="1396" xr:uid="{00000000-0005-0000-0000-0000B2070000}"/>
    <cellStyle name="Normal 9 4 2" xfId="1397" xr:uid="{00000000-0005-0000-0000-0000B3070000}"/>
    <cellStyle name="Normal 9 4 2 2" xfId="1398" xr:uid="{00000000-0005-0000-0000-0000B4070000}"/>
    <cellStyle name="Normal 9 4 3" xfId="1399" xr:uid="{00000000-0005-0000-0000-0000B5070000}"/>
    <cellStyle name="Normal 9 4 3 2" xfId="1400" xr:uid="{00000000-0005-0000-0000-0000B6070000}"/>
    <cellStyle name="Normal 9 4 4" xfId="1401" xr:uid="{00000000-0005-0000-0000-0000B7070000}"/>
    <cellStyle name="Normal 9 4 4 2" xfId="1402" xr:uid="{00000000-0005-0000-0000-0000B8070000}"/>
    <cellStyle name="Normal 9 4 5" xfId="1403" xr:uid="{00000000-0005-0000-0000-0000B9070000}"/>
    <cellStyle name="Normal 9 4 6" xfId="1404" xr:uid="{00000000-0005-0000-0000-0000BA070000}"/>
    <cellStyle name="Normal 9 4 7" xfId="1405" xr:uid="{00000000-0005-0000-0000-0000BB070000}"/>
    <cellStyle name="Normal 9 5" xfId="1406" xr:uid="{00000000-0005-0000-0000-0000BC070000}"/>
    <cellStyle name="Normal 9 5 2" xfId="1407" xr:uid="{00000000-0005-0000-0000-0000BD070000}"/>
    <cellStyle name="Normal 9 5 2 2" xfId="1408" xr:uid="{00000000-0005-0000-0000-0000BE070000}"/>
    <cellStyle name="Normal 9 5 3" xfId="1409" xr:uid="{00000000-0005-0000-0000-0000BF070000}"/>
    <cellStyle name="Normal 9 5 3 2" xfId="1410" xr:uid="{00000000-0005-0000-0000-0000C0070000}"/>
    <cellStyle name="Normal 9 5 4" xfId="1411" xr:uid="{00000000-0005-0000-0000-0000C1070000}"/>
    <cellStyle name="Normal 9 5 4 2" xfId="1412" xr:uid="{00000000-0005-0000-0000-0000C2070000}"/>
    <cellStyle name="Normal 9 5 5" xfId="1413" xr:uid="{00000000-0005-0000-0000-0000C3070000}"/>
    <cellStyle name="Normal 9 5 6" xfId="1414" xr:uid="{00000000-0005-0000-0000-0000C4070000}"/>
    <cellStyle name="Normal 9 5 7" xfId="1415" xr:uid="{00000000-0005-0000-0000-0000C5070000}"/>
    <cellStyle name="Normal 9 6" xfId="1416" xr:uid="{00000000-0005-0000-0000-0000C6070000}"/>
    <cellStyle name="Normal 9 7" xfId="1417" xr:uid="{00000000-0005-0000-0000-0000C7070000}"/>
    <cellStyle name="Normal 9 7 2" xfId="1418" xr:uid="{00000000-0005-0000-0000-0000C8070000}"/>
    <cellStyle name="Normal 90" xfId="1419" xr:uid="{00000000-0005-0000-0000-0000C9070000}"/>
    <cellStyle name="Normal 90 2" xfId="1420" xr:uid="{00000000-0005-0000-0000-0000CA070000}"/>
    <cellStyle name="Normal 90 2 2" xfId="1421" xr:uid="{00000000-0005-0000-0000-0000CB070000}"/>
    <cellStyle name="Normal 91" xfId="1422" xr:uid="{00000000-0005-0000-0000-0000CC070000}"/>
    <cellStyle name="Normal 91 2" xfId="1423" xr:uid="{00000000-0005-0000-0000-0000CD070000}"/>
    <cellStyle name="Normal 91 2 2" xfId="1424" xr:uid="{00000000-0005-0000-0000-0000CE070000}"/>
    <cellStyle name="Normal 92" xfId="1425" xr:uid="{00000000-0005-0000-0000-0000CF070000}"/>
    <cellStyle name="Normal 92 2" xfId="1426" xr:uid="{00000000-0005-0000-0000-0000D0070000}"/>
    <cellStyle name="Normal 92 2 2" xfId="1427" xr:uid="{00000000-0005-0000-0000-0000D1070000}"/>
    <cellStyle name="Normal 93" xfId="1428" xr:uid="{00000000-0005-0000-0000-0000D2070000}"/>
    <cellStyle name="Normal 93 2" xfId="1429" xr:uid="{00000000-0005-0000-0000-0000D3070000}"/>
    <cellStyle name="Normal 93 2 2" xfId="1430" xr:uid="{00000000-0005-0000-0000-0000D4070000}"/>
    <cellStyle name="Normal 94" xfId="1431" xr:uid="{00000000-0005-0000-0000-0000D5070000}"/>
    <cellStyle name="Normal 94 2" xfId="1432" xr:uid="{00000000-0005-0000-0000-0000D6070000}"/>
    <cellStyle name="Normal 94 2 2" xfId="1433" xr:uid="{00000000-0005-0000-0000-0000D7070000}"/>
    <cellStyle name="Normal 95" xfId="1434" xr:uid="{00000000-0005-0000-0000-0000D8070000}"/>
    <cellStyle name="Normal 95 2" xfId="1435" xr:uid="{00000000-0005-0000-0000-0000D9070000}"/>
    <cellStyle name="Normal 95 2 2" xfId="1436" xr:uid="{00000000-0005-0000-0000-0000DA070000}"/>
    <cellStyle name="Normal 96" xfId="1437" xr:uid="{00000000-0005-0000-0000-0000DB070000}"/>
    <cellStyle name="Normal 96 2" xfId="1438" xr:uid="{00000000-0005-0000-0000-0000DC070000}"/>
    <cellStyle name="Normal 96 2 2" xfId="1439" xr:uid="{00000000-0005-0000-0000-0000DD070000}"/>
    <cellStyle name="Normal 97" xfId="1440" xr:uid="{00000000-0005-0000-0000-0000DE070000}"/>
    <cellStyle name="Normal 97 2" xfId="1441" xr:uid="{00000000-0005-0000-0000-0000DF070000}"/>
    <cellStyle name="Normal 97 2 2" xfId="1442" xr:uid="{00000000-0005-0000-0000-0000E0070000}"/>
    <cellStyle name="Normal 98" xfId="1443" xr:uid="{00000000-0005-0000-0000-0000E1070000}"/>
    <cellStyle name="Normal 98 2" xfId="1444" xr:uid="{00000000-0005-0000-0000-0000E2070000}"/>
    <cellStyle name="Normal 98 2 2" xfId="1445" xr:uid="{00000000-0005-0000-0000-0000E3070000}"/>
    <cellStyle name="Normal 99" xfId="1446" xr:uid="{00000000-0005-0000-0000-0000E4070000}"/>
    <cellStyle name="Normal 99 2" xfId="1447" xr:uid="{00000000-0005-0000-0000-0000E5070000}"/>
    <cellStyle name="Normal 99 2 2" xfId="1448" xr:uid="{00000000-0005-0000-0000-0000E6070000}"/>
    <cellStyle name="Note 2" xfId="1449" xr:uid="{00000000-0005-0000-0000-0000E7070000}"/>
    <cellStyle name="Note 2 2" xfId="1450" xr:uid="{00000000-0005-0000-0000-0000E8070000}"/>
    <cellStyle name="Note 2 2 2" xfId="1451" xr:uid="{00000000-0005-0000-0000-0000E9070000}"/>
    <cellStyle name="Note 2 2 2 2" xfId="2121" xr:uid="{00000000-0005-0000-0000-0000EA070000}"/>
    <cellStyle name="Note 2 2 3" xfId="1560" xr:uid="{00000000-0005-0000-0000-0000EB070000}"/>
    <cellStyle name="Note 2 2 4" xfId="1525" xr:uid="{00000000-0005-0000-0000-0000EC070000}"/>
    <cellStyle name="Note 2 2 5" xfId="1551" xr:uid="{00000000-0005-0000-0000-0000ED070000}"/>
    <cellStyle name="Note 2 2 6" xfId="1533" xr:uid="{00000000-0005-0000-0000-0000EE070000}"/>
    <cellStyle name="Note 2 2 7" xfId="2120" xr:uid="{00000000-0005-0000-0000-0000EF070000}"/>
    <cellStyle name="Note 2 2 8" xfId="2166" xr:uid="{00000000-0005-0000-0000-0000F0070000}"/>
    <cellStyle name="Note 2 3" xfId="1452" xr:uid="{00000000-0005-0000-0000-0000F1070000}"/>
    <cellStyle name="Note 2 3 2" xfId="1561" xr:uid="{00000000-0005-0000-0000-0000F2070000}"/>
    <cellStyle name="Note 2 3 3" xfId="1524" xr:uid="{00000000-0005-0000-0000-0000F3070000}"/>
    <cellStyle name="Note 2 3 4" xfId="1552" xr:uid="{00000000-0005-0000-0000-0000F4070000}"/>
    <cellStyle name="Note 2 3 5" xfId="1532" xr:uid="{00000000-0005-0000-0000-0000F5070000}"/>
    <cellStyle name="Note 2 3 6" xfId="2122" xr:uid="{00000000-0005-0000-0000-0000F6070000}"/>
    <cellStyle name="Note 2 3 7" xfId="2167" xr:uid="{00000000-0005-0000-0000-0000F7070000}"/>
    <cellStyle name="Note 2 4" xfId="1559" xr:uid="{00000000-0005-0000-0000-0000F8070000}"/>
    <cellStyle name="Note 2 5" xfId="1526" xr:uid="{00000000-0005-0000-0000-0000F9070000}"/>
    <cellStyle name="Note 2 6" xfId="1550" xr:uid="{00000000-0005-0000-0000-0000FA070000}"/>
    <cellStyle name="Note 2 7" xfId="1534" xr:uid="{00000000-0005-0000-0000-0000FB070000}"/>
    <cellStyle name="Note 2 8" xfId="2119" xr:uid="{00000000-0005-0000-0000-0000FC070000}"/>
    <cellStyle name="Note 2 9" xfId="2165" xr:uid="{00000000-0005-0000-0000-0000FD070000}"/>
    <cellStyle name="Note 3" xfId="1453" xr:uid="{00000000-0005-0000-0000-0000FE070000}"/>
    <cellStyle name="Note 3 2" xfId="1562" xr:uid="{00000000-0005-0000-0000-0000FF070000}"/>
    <cellStyle name="Note 3 3" xfId="1523" xr:uid="{00000000-0005-0000-0000-000000080000}"/>
    <cellStyle name="Note 3 4" xfId="1553" xr:uid="{00000000-0005-0000-0000-000001080000}"/>
    <cellStyle name="Note 3 5" xfId="1531" xr:uid="{00000000-0005-0000-0000-000002080000}"/>
    <cellStyle name="Note 3 6" xfId="2123" xr:uid="{00000000-0005-0000-0000-000003080000}"/>
    <cellStyle name="Note 3 7" xfId="2168" xr:uid="{00000000-0005-0000-0000-000004080000}"/>
    <cellStyle name="Note 4" xfId="1454" xr:uid="{00000000-0005-0000-0000-000005080000}"/>
    <cellStyle name="Note 4 2" xfId="1455" xr:uid="{00000000-0005-0000-0000-000006080000}"/>
    <cellStyle name="Note 4 2 2" xfId="1564" xr:uid="{00000000-0005-0000-0000-000007080000}"/>
    <cellStyle name="Note 4 2 3" xfId="1521" xr:uid="{00000000-0005-0000-0000-000008080000}"/>
    <cellStyle name="Note 4 2 4" xfId="1555" xr:uid="{00000000-0005-0000-0000-000009080000}"/>
    <cellStyle name="Note 4 2 5" xfId="1529" xr:uid="{00000000-0005-0000-0000-00000A080000}"/>
    <cellStyle name="Note 4 2 6" xfId="2116" xr:uid="{00000000-0005-0000-0000-00000B080000}"/>
    <cellStyle name="Note 4 2 7" xfId="2163" xr:uid="{00000000-0005-0000-0000-00000C080000}"/>
    <cellStyle name="Note 4 3" xfId="1563" xr:uid="{00000000-0005-0000-0000-00000D080000}"/>
    <cellStyle name="Note 4 4" xfId="1522" xr:uid="{00000000-0005-0000-0000-00000E080000}"/>
    <cellStyle name="Note 4 5" xfId="1554" xr:uid="{00000000-0005-0000-0000-00000F080000}"/>
    <cellStyle name="Note 4 6" xfId="1530" xr:uid="{00000000-0005-0000-0000-000010080000}"/>
    <cellStyle name="Note 4 7" xfId="2124" xr:uid="{00000000-0005-0000-0000-000011080000}"/>
    <cellStyle name="Note 4 8" xfId="2169" xr:uid="{00000000-0005-0000-0000-000012080000}"/>
    <cellStyle name="Output 2" xfId="1456" xr:uid="{00000000-0005-0000-0000-000013080000}"/>
    <cellStyle name="Output 2 2" xfId="1457" xr:uid="{00000000-0005-0000-0000-000014080000}"/>
    <cellStyle name="Output 2 2 2" xfId="2102" xr:uid="{00000000-0005-0000-0000-000015080000}"/>
    <cellStyle name="Output 2 3" xfId="1565" xr:uid="{00000000-0005-0000-0000-000016080000}"/>
    <cellStyle name="Output 2 4" xfId="1520" xr:uid="{00000000-0005-0000-0000-000017080000}"/>
    <cellStyle name="Output 2 5" xfId="1556" xr:uid="{00000000-0005-0000-0000-000018080000}"/>
    <cellStyle name="Output 2 6" xfId="1528" xr:uid="{00000000-0005-0000-0000-000019080000}"/>
    <cellStyle name="Output 2 7" xfId="1810" xr:uid="{00000000-0005-0000-0000-00001A080000}"/>
    <cellStyle name="Output 2 8" xfId="2108" xr:uid="{00000000-0005-0000-0000-00001B080000}"/>
    <cellStyle name="Output 3" xfId="1458" xr:uid="{00000000-0005-0000-0000-00001C080000}"/>
    <cellStyle name="Output 3 2" xfId="1566" xr:uid="{00000000-0005-0000-0000-00001D080000}"/>
    <cellStyle name="Output 3 3" xfId="1519" xr:uid="{00000000-0005-0000-0000-00001E080000}"/>
    <cellStyle name="Output 3 4" xfId="1557" xr:uid="{00000000-0005-0000-0000-00001F080000}"/>
    <cellStyle name="Output 3 5" xfId="1527" xr:uid="{00000000-0005-0000-0000-000020080000}"/>
    <cellStyle name="Output 3 6" xfId="2104" xr:uid="{00000000-0005-0000-0000-000021080000}"/>
    <cellStyle name="Output 3 7" xfId="2162" xr:uid="{00000000-0005-0000-0000-000022080000}"/>
    <cellStyle name="Percent 10" xfId="1459" xr:uid="{00000000-0005-0000-0000-000023080000}"/>
    <cellStyle name="Percent 10 2" xfId="1460" xr:uid="{00000000-0005-0000-0000-000024080000}"/>
    <cellStyle name="Percent 10 3" xfId="1461" xr:uid="{00000000-0005-0000-0000-000025080000}"/>
    <cellStyle name="Percent 10 4" xfId="2142" xr:uid="{00000000-0005-0000-0000-000026080000}"/>
    <cellStyle name="Percent 10 5" xfId="2150" xr:uid="{00000000-0005-0000-0000-000027080000}"/>
    <cellStyle name="Percent 10 6" xfId="2161" xr:uid="{00000000-0005-0000-0000-000028080000}"/>
    <cellStyle name="Percent 11" xfId="1462" xr:uid="{00000000-0005-0000-0000-000029080000}"/>
    <cellStyle name="Percent 11 2" xfId="1463" xr:uid="{00000000-0005-0000-0000-00002A080000}"/>
    <cellStyle name="Percent 12" xfId="1464" xr:uid="{00000000-0005-0000-0000-00002B080000}"/>
    <cellStyle name="Percent 12 2" xfId="1465" xr:uid="{00000000-0005-0000-0000-00002C080000}"/>
    <cellStyle name="Percent 13" xfId="1466" xr:uid="{00000000-0005-0000-0000-00002D080000}"/>
    <cellStyle name="Percent 14" xfId="1467" xr:uid="{00000000-0005-0000-0000-00002E080000}"/>
    <cellStyle name="Percent 2" xfId="90" xr:uid="{00000000-0005-0000-0000-00002F080000}"/>
    <cellStyle name="Percent 2 2" xfId="1468" xr:uid="{00000000-0005-0000-0000-000030080000}"/>
    <cellStyle name="Percent 2 2 2" xfId="1469" xr:uid="{00000000-0005-0000-0000-000031080000}"/>
    <cellStyle name="Percent 2 3" xfId="1470" xr:uid="{00000000-0005-0000-0000-000032080000}"/>
    <cellStyle name="Percent 2 3 2" xfId="1471" xr:uid="{00000000-0005-0000-0000-000033080000}"/>
    <cellStyle name="Percent 2 3 2 2" xfId="1472" xr:uid="{00000000-0005-0000-0000-000034080000}"/>
    <cellStyle name="Percent 2 4" xfId="1473" xr:uid="{00000000-0005-0000-0000-000035080000}"/>
    <cellStyle name="Percent 3" xfId="1474" xr:uid="{00000000-0005-0000-0000-000036080000}"/>
    <cellStyle name="Percent 3 2" xfId="1475" xr:uid="{00000000-0005-0000-0000-000037080000}"/>
    <cellStyle name="Percent 3 3" xfId="1476" xr:uid="{00000000-0005-0000-0000-000038080000}"/>
    <cellStyle name="Percent 3 4" xfId="1477" xr:uid="{00000000-0005-0000-0000-000039080000}"/>
    <cellStyle name="Percent 3 5" xfId="1478" xr:uid="{00000000-0005-0000-0000-00003A080000}"/>
    <cellStyle name="Percent 3 6" xfId="1479" xr:uid="{00000000-0005-0000-0000-00003B080000}"/>
    <cellStyle name="Percent 4" xfId="1480" xr:uid="{00000000-0005-0000-0000-00003C080000}"/>
    <cellStyle name="Percent 4 2" xfId="1481" xr:uid="{00000000-0005-0000-0000-00003D080000}"/>
    <cellStyle name="Percent 4 3" xfId="1482" xr:uid="{00000000-0005-0000-0000-00003E080000}"/>
    <cellStyle name="Percent 4 3 2" xfId="1483" xr:uid="{00000000-0005-0000-0000-00003F080000}"/>
    <cellStyle name="Percent 5" xfId="1484" xr:uid="{00000000-0005-0000-0000-000040080000}"/>
    <cellStyle name="Percent 6" xfId="1485" xr:uid="{00000000-0005-0000-0000-000041080000}"/>
    <cellStyle name="Percent 7" xfId="1486" xr:uid="{00000000-0005-0000-0000-000042080000}"/>
    <cellStyle name="Percent 7 2" xfId="1487" xr:uid="{00000000-0005-0000-0000-000043080000}"/>
    <cellStyle name="Percent 7 2 2" xfId="1488" xr:uid="{00000000-0005-0000-0000-000044080000}"/>
    <cellStyle name="Percent 8" xfId="1489" xr:uid="{00000000-0005-0000-0000-000045080000}"/>
    <cellStyle name="Percent 8 2" xfId="1490" xr:uid="{00000000-0005-0000-0000-000046080000}"/>
    <cellStyle name="Percent 8 2 2" xfId="1491" xr:uid="{00000000-0005-0000-0000-000047080000}"/>
    <cellStyle name="Percent 9" xfId="1492" xr:uid="{00000000-0005-0000-0000-000048080000}"/>
    <cellStyle name="Percent 9 2" xfId="1493" xr:uid="{00000000-0005-0000-0000-000049080000}"/>
    <cellStyle name="Percent 9 3" xfId="1494" xr:uid="{00000000-0005-0000-0000-00004A080000}"/>
    <cellStyle name="percentage difference one decimal" xfId="81" xr:uid="{00000000-0005-0000-0000-00004B080000}"/>
    <cellStyle name="percentage difference one decimal 2" xfId="2126" xr:uid="{00000000-0005-0000-0000-00004C080000}"/>
    <cellStyle name="percentage difference zero decimal" xfId="82" xr:uid="{00000000-0005-0000-0000-00004D080000}"/>
    <cellStyle name="percentage difference zero decimal 2" xfId="2127" xr:uid="{00000000-0005-0000-0000-00004E080000}"/>
    <cellStyle name="Result" xfId="1495" xr:uid="{00000000-0005-0000-0000-00004F080000}"/>
    <cellStyle name="Result 2" xfId="1626" xr:uid="{00000000-0005-0000-0000-000050080000}"/>
    <cellStyle name="Result2" xfId="1496" xr:uid="{00000000-0005-0000-0000-000051080000}"/>
    <cellStyle name="Result2 2" xfId="2128" xr:uid="{00000000-0005-0000-0000-000052080000}"/>
    <cellStyle name="Standaard 2" xfId="1578" xr:uid="{00000000-0005-0000-0000-000053080000}"/>
    <cellStyle name="Standaard 3" xfId="37" xr:uid="{00000000-0005-0000-0000-000054080000}"/>
    <cellStyle name="Title 2" xfId="1497" xr:uid="{00000000-0005-0000-0000-000055080000}"/>
    <cellStyle name="Title 2 2" xfId="1498" xr:uid="{00000000-0005-0000-0000-000056080000}"/>
    <cellStyle name="Title 2 3" xfId="2125" xr:uid="{00000000-0005-0000-0000-000057080000}"/>
    <cellStyle name="Title 3" xfId="1499" xr:uid="{00000000-0005-0000-0000-000058080000}"/>
    <cellStyle name="Title 3 2" xfId="2129" xr:uid="{00000000-0005-0000-0000-000059080000}"/>
    <cellStyle name="Total 2" xfId="1500" xr:uid="{00000000-0005-0000-0000-00005A080000}"/>
    <cellStyle name="Total 2 2" xfId="1501" xr:uid="{00000000-0005-0000-0000-00005B080000}"/>
    <cellStyle name="Total 2 2 2" xfId="1502" xr:uid="{00000000-0005-0000-0000-00005C080000}"/>
    <cellStyle name="Total 2 2 3" xfId="2130" xr:uid="{00000000-0005-0000-0000-00005D080000}"/>
    <cellStyle name="Total 2 3" xfId="1568" xr:uid="{00000000-0005-0000-0000-00005E080000}"/>
    <cellStyle name="Total 2 4" xfId="1518" xr:uid="{00000000-0005-0000-0000-00005F080000}"/>
    <cellStyle name="Total 2 5" xfId="1558" xr:uid="{00000000-0005-0000-0000-000060080000}"/>
    <cellStyle name="Total 2 6" xfId="1571" xr:uid="{00000000-0005-0000-0000-000061080000}"/>
    <cellStyle name="Total 2 7" xfId="2117" xr:uid="{00000000-0005-0000-0000-000062080000}"/>
    <cellStyle name="Total 2 8" xfId="2164" xr:uid="{00000000-0005-0000-0000-000063080000}"/>
    <cellStyle name="Total 3" xfId="1503" xr:uid="{00000000-0005-0000-0000-000064080000}"/>
    <cellStyle name="Total 3 2" xfId="1504" xr:uid="{00000000-0005-0000-0000-000065080000}"/>
    <cellStyle name="Total 3 2 2" xfId="1569" xr:uid="{00000000-0005-0000-0000-000066080000}"/>
    <cellStyle name="Total 3 2 3" xfId="1570" xr:uid="{00000000-0005-0000-0000-000067080000}"/>
    <cellStyle name="Total 3 2 4" xfId="1567" xr:uid="{00000000-0005-0000-0000-000068080000}"/>
    <cellStyle name="Total 3 2 5" xfId="1572" xr:uid="{00000000-0005-0000-0000-000069080000}"/>
    <cellStyle name="Total 3 2 6" xfId="2131" xr:uid="{00000000-0005-0000-0000-00006A080000}"/>
    <cellStyle name="Total 3 2 7" xfId="2170" xr:uid="{00000000-0005-0000-0000-00006B080000}"/>
    <cellStyle name="Total 3 3" xfId="2118" xr:uid="{00000000-0005-0000-0000-00006C080000}"/>
    <cellStyle name="Total 4" xfId="1505" xr:uid="{00000000-0005-0000-0000-00006D080000}"/>
    <cellStyle name="Total 4 2" xfId="1506" xr:uid="{00000000-0005-0000-0000-00006E080000}"/>
    <cellStyle name="Total 4 2 2" xfId="1507" xr:uid="{00000000-0005-0000-0000-00006F080000}"/>
    <cellStyle name="Total 4 2 2 2" xfId="2098" xr:uid="{00000000-0005-0000-0000-000070080000}"/>
    <cellStyle name="Total 4 2 3" xfId="2133" xr:uid="{00000000-0005-0000-0000-000071080000}"/>
    <cellStyle name="Total 4 3" xfId="2132" xr:uid="{00000000-0005-0000-0000-000072080000}"/>
    <cellStyle name="Total 5" xfId="1508" xr:uid="{00000000-0005-0000-0000-000073080000}"/>
    <cellStyle name="Total 5 2" xfId="2134" xr:uid="{00000000-0005-0000-0000-000074080000}"/>
    <cellStyle name="Total 6" xfId="1509" xr:uid="{00000000-0005-0000-0000-000075080000}"/>
    <cellStyle name="Total 6 2" xfId="2115" xr:uid="{00000000-0005-0000-0000-000076080000}"/>
    <cellStyle name="Total 7" xfId="1510" xr:uid="{00000000-0005-0000-0000-000077080000}"/>
    <cellStyle name="Total 7 2" xfId="2135" xr:uid="{00000000-0005-0000-0000-000078080000}"/>
    <cellStyle name="Total 8" xfId="1511" xr:uid="{00000000-0005-0000-0000-000079080000}"/>
    <cellStyle name="Total 8 2" xfId="2136" xr:uid="{00000000-0005-0000-0000-00007A080000}"/>
    <cellStyle name="Warning Text 2" xfId="1512" xr:uid="{00000000-0005-0000-0000-00007B080000}"/>
    <cellStyle name="Warning Text 2 2" xfId="1513" xr:uid="{00000000-0005-0000-0000-00007C080000}"/>
    <cellStyle name="Warning Text 3" xfId="1514" xr:uid="{00000000-0005-0000-0000-00007D08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Input from HUB"/>
      <sheetName val="MSRV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DSA_output"/>
      <sheetName val="CIRRs"/>
      <sheetName val="Q2"/>
      <sheetName val="Annual Tables"/>
      <sheetName val="Index"/>
      <sheetName val="Annual Raw Data"/>
      <sheetName val="Quarterly MacroFlow"/>
      <sheetName val="WORK BOP"/>
      <sheetName val="KA_(new)"/>
      <sheetName val="Ext_Fin_(FY)"/>
      <sheetName val="Table_fy"/>
      <sheetName val="DSA_output2"/>
      <sheetName val="Input_from_HUB"/>
      <sheetName val="DSA_output1"/>
      <sheetName val="KA_(new)1"/>
      <sheetName val="Ext_Fin_(FY)1"/>
      <sheetName val="Table_fy1"/>
      <sheetName val="DSA_output4"/>
      <sheetName val="Input_from_HUB1"/>
      <sheetName val="DSA_output3"/>
      <sheetName val="KA_(new)2"/>
      <sheetName val="Ext_Fin_(FY)2"/>
      <sheetName val="Table_fy2"/>
      <sheetName val="Input_from_HUB2"/>
      <sheetName val="RED47"/>
      <sheetName val="Summary Indicators"/>
      <sheetName val="Grafiek IV.1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A 11"/>
      <sheetName val="KA_(new)4"/>
      <sheetName val="Ext_Fin_(FY)4"/>
      <sheetName val="Table_fy4"/>
      <sheetName val="DSA_output6"/>
      <sheetName val="Input_from_HUB4"/>
      <sheetName val="KA_(new)3"/>
      <sheetName val="Ext_Fin_(FY)3"/>
      <sheetName val="Table_fy3"/>
      <sheetName val="DSA_output5"/>
      <sheetName val="Input_from_HU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Growth&amp;Price Assump"/>
      <sheetName val="GeoBop.xls"/>
      <sheetName val="Prg-A"/>
      <sheetName val="Control"/>
      <sheetName val="A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J(Priv.Cap)"/>
      <sheetName val="Indic"/>
      <sheetName val="si"/>
      <sheetName val="WAEMU_DMX"/>
      <sheetName val="Data"/>
      <sheetName val="A-II_3"/>
      <sheetName val="DSA_output"/>
      <sheetName val="CY_BOT_CASHFLOW"/>
      <sheetName val="A_11"/>
      <sheetName val="Growth&amp;Price_Assump"/>
      <sheetName val="GeoBop_xls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Growth&amp;Price_Assump1"/>
      <sheetName val="GeoBop_xls1"/>
      <sheetName val="Main_Output_Table2"/>
      <sheetName val="BoP_Sum_(comp)2"/>
      <sheetName val="DS_after2001_(2)2"/>
      <sheetName val="Chart1_DS2"/>
      <sheetName val="NPC_Debt2"/>
      <sheetName val="Oil_shock2"/>
      <sheetName val="Input-DS-04-Feb_052"/>
      <sheetName val="Input-DS-05-Feb_052"/>
      <sheetName val="Input-Grants-05-Feb_05-22"/>
      <sheetName val="Input-Grants-04-Feb_052"/>
      <sheetName val="Input-Credit-05-Feb_052"/>
      <sheetName val="Input-Credit_04_Feb_052"/>
      <sheetName val="Debt_stocks2"/>
      <sheetName val="A-II_32"/>
      <sheetName val="DSA_output2"/>
      <sheetName val="CY_BOT_CASHFLOW2"/>
      <sheetName val="A_112"/>
      <sheetName val="Growth&amp;Price_Assump2"/>
      <sheetName val="GeoBop_xls2"/>
      <sheetName val="Main_Output_Table3"/>
      <sheetName val="BoP_Sum_(comp)3"/>
      <sheetName val="DS_after2001_(2)3"/>
      <sheetName val="Chart1_DS3"/>
      <sheetName val="NPC_Debt3"/>
      <sheetName val="Oil_shock3"/>
      <sheetName val="Input-DS-04-Feb_053"/>
      <sheetName val="Input-DS-05-Feb_053"/>
      <sheetName val="Input-Grants-05-Feb_05-23"/>
      <sheetName val="Input-Grants-04-Feb_053"/>
      <sheetName val="Input-Credit-05-Feb_053"/>
      <sheetName val="Input-Credit_04_Feb_053"/>
      <sheetName val="Debt_stocks3"/>
      <sheetName val="A-II_33"/>
      <sheetName val="DSA_output3"/>
      <sheetName val="CY_BOT_CASHFLOW3"/>
      <sheetName val="A_113"/>
      <sheetName val="Growth&amp;Price_Assump3"/>
      <sheetName val="GeoBop_xl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graf 1"/>
      <sheetName val="Current"/>
      <sheetName val="Out_weo"/>
      <sheetName val="Ex rate bloom"/>
      <sheetName val="retreive data"/>
      <sheetName val="Key Assumptions"/>
      <sheetName val="Cene na ma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C"/>
      <sheetName val="CHARTS"/>
      <sheetName val="MEMO ESTAT"/>
      <sheetName val="NPV-DP"/>
      <sheetName val="PARAM"/>
      <sheetName val="Table 1"/>
      <sheetName val="Links-Out"/>
      <sheetName val="CIRRs"/>
      <sheetName val="Output"/>
      <sheetName val="Scheduled Repayment"/>
      <sheetName val="Cover"/>
      <sheetName val="Savings &amp; Invest."/>
      <sheetName val="arrtrsr"/>
      <sheetName val="Dates"/>
      <sheetName val="Data Fiscal"/>
      <sheetName val="EW"/>
      <sheetName val="EERProfile"/>
      <sheetName val="TABELAS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Inform"/>
      <sheetName val="Customer accs"/>
      <sheetName val="Forex"/>
      <sheetName val="Loans from Banks"/>
      <sheetName val="Loans to Banks"/>
      <sheetName val="Loans"/>
      <sheetName val="OpExp"/>
      <sheetName val="Cash"/>
      <sheetName val="IS"/>
      <sheetName val="Equity"/>
      <sheetName val="Fees"/>
      <sheetName val="Interest"/>
      <sheetName val="OtherAsts"/>
      <sheetName val="0-Общие данные"/>
      <sheetName val="Detail"/>
      <sheetName val="#¡REF"/>
      <sheetName val="BoP"/>
      <sheetName val="RES"/>
      <sheetName val="Input"/>
      <sheetName val="OUTPUT"/>
      <sheetName val="Trade"/>
      <sheetName val="Sheet1"/>
      <sheetName val="Data"/>
      <sheetName val="Technical"/>
      <sheetName val="2003"/>
      <sheetName val="Table 24"/>
      <sheetName val="EstTF"/>
      <sheetName val="C"/>
      <sheetName val="SR Table 2"/>
      <sheetName val="excise"/>
      <sheetName val="WEOQ4"/>
      <sheetName val="Resultado BC"/>
      <sheetName val="STOCK"/>
      <sheetName val="Proj cur"/>
      <sheetName val="NFPEntps"/>
      <sheetName val="OPS"/>
      <sheetName val="M"/>
      <sheetName val="tradetri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&amp;I DANE"/>
      <sheetName val="Summary Table"/>
      <sheetName val="GDPSEC"/>
      <sheetName val="Gov-20"/>
      <sheetName val="Table"/>
      <sheetName val="B"/>
      <sheetName val="perfcrit 2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26"/>
  <sheetViews>
    <sheetView workbookViewId="0">
      <selection activeCell="B27" sqref="B27"/>
    </sheetView>
  </sheetViews>
  <sheetFormatPr defaultColWidth="9.109375" defaultRowHeight="13.8"/>
  <cols>
    <col min="1" max="1" width="9.109375" style="260"/>
    <col min="2" max="2" width="23" style="260" bestFit="1" customWidth="1"/>
    <col min="3" max="3" width="153.33203125" style="260" bestFit="1" customWidth="1"/>
    <col min="4" max="16384" width="9.109375" style="260"/>
  </cols>
  <sheetData>
    <row r="3" spans="2:3" ht="17.399999999999999">
      <c r="B3" s="440" t="s">
        <v>361</v>
      </c>
      <c r="C3" s="440"/>
    </row>
    <row r="4" spans="2:3">
      <c r="B4" s="261"/>
      <c r="C4" s="261"/>
    </row>
    <row r="5" spans="2:3">
      <c r="B5" s="262"/>
      <c r="C5" s="263"/>
    </row>
    <row r="6" spans="2:3" ht="17.399999999999999">
      <c r="B6" s="264" t="s">
        <v>328</v>
      </c>
      <c r="C6" s="265" t="s">
        <v>331</v>
      </c>
    </row>
    <row r="7" spans="2:3" ht="17.399999999999999">
      <c r="B7" s="266" t="s">
        <v>312</v>
      </c>
      <c r="C7" s="266" t="s">
        <v>362</v>
      </c>
    </row>
    <row r="8" spans="2:3" ht="17.399999999999999">
      <c r="B8" s="266" t="s">
        <v>313</v>
      </c>
      <c r="C8" s="266" t="s">
        <v>363</v>
      </c>
    </row>
    <row r="9" spans="2:3" ht="17.399999999999999">
      <c r="B9" s="266" t="s">
        <v>314</v>
      </c>
      <c r="C9" s="266" t="s">
        <v>364</v>
      </c>
    </row>
    <row r="10" spans="2:3" ht="17.399999999999999">
      <c r="B10" s="266" t="s">
        <v>315</v>
      </c>
      <c r="C10" s="266" t="s">
        <v>365</v>
      </c>
    </row>
    <row r="11" spans="2:3" ht="17.399999999999999">
      <c r="B11" s="266" t="s">
        <v>316</v>
      </c>
      <c r="C11" s="266" t="s">
        <v>366</v>
      </c>
    </row>
    <row r="12" spans="2:3" ht="17.399999999999999">
      <c r="B12" s="266" t="s">
        <v>344</v>
      </c>
      <c r="C12" s="266" t="s">
        <v>367</v>
      </c>
    </row>
    <row r="13" spans="2:3" ht="17.399999999999999">
      <c r="B13" s="266" t="s">
        <v>317</v>
      </c>
      <c r="C13" s="266" t="s">
        <v>368</v>
      </c>
    </row>
    <row r="14" spans="2:3" ht="17.399999999999999">
      <c r="B14" s="266" t="s">
        <v>318</v>
      </c>
      <c r="C14" s="266" t="s">
        <v>369</v>
      </c>
    </row>
    <row r="15" spans="2:3" ht="17.399999999999999">
      <c r="B15" s="266" t="s">
        <v>319</v>
      </c>
      <c r="C15" s="266" t="s">
        <v>370</v>
      </c>
    </row>
    <row r="16" spans="2:3" ht="17.399999999999999">
      <c r="B16" s="266" t="s">
        <v>320</v>
      </c>
      <c r="C16" s="266" t="s">
        <v>371</v>
      </c>
    </row>
    <row r="17" spans="2:3" ht="17.399999999999999">
      <c r="B17" s="266" t="s">
        <v>321</v>
      </c>
      <c r="C17" s="266" t="s">
        <v>372</v>
      </c>
    </row>
    <row r="18" spans="2:3" ht="17.399999999999999">
      <c r="B18" s="266" t="s">
        <v>322</v>
      </c>
      <c r="C18" s="266" t="s">
        <v>373</v>
      </c>
    </row>
    <row r="19" spans="2:3" ht="17.399999999999999">
      <c r="B19" s="266" t="s">
        <v>323</v>
      </c>
      <c r="C19" s="266" t="s">
        <v>374</v>
      </c>
    </row>
    <row r="20" spans="2:3" ht="17.399999999999999">
      <c r="B20" s="266" t="s">
        <v>324</v>
      </c>
      <c r="C20" s="266" t="s">
        <v>375</v>
      </c>
    </row>
    <row r="21" spans="2:3" ht="17.399999999999999">
      <c r="B21" s="266" t="s">
        <v>325</v>
      </c>
      <c r="C21" s="266" t="s">
        <v>376</v>
      </c>
    </row>
    <row r="22" spans="2:3" ht="17.399999999999999">
      <c r="B22" s="266" t="s">
        <v>326</v>
      </c>
      <c r="C22" s="266" t="s">
        <v>377</v>
      </c>
    </row>
    <row r="23" spans="2:3" ht="17.399999999999999">
      <c r="B23" s="266" t="s">
        <v>327</v>
      </c>
      <c r="C23" s="266" t="s">
        <v>378</v>
      </c>
    </row>
    <row r="24" spans="2:3">
      <c r="B24" s="262"/>
      <c r="C24" s="263"/>
    </row>
    <row r="25" spans="2:3">
      <c r="B25" s="267"/>
      <c r="C25" s="268"/>
    </row>
    <row r="26" spans="2:3">
      <c r="B26" s="269" t="s">
        <v>379</v>
      </c>
    </row>
  </sheetData>
  <mergeCells count="1">
    <mergeCell ref="B3:C3"/>
  </mergeCells>
  <hyperlinks>
    <hyperlink ref="B7" location="'T 1.0'!A1" display="T 1.0" xr:uid="{00000000-0004-0000-0000-000000000000}"/>
    <hyperlink ref="B8" location="'T 1.1'!A1" display="T 1.1" xr:uid="{00000000-0004-0000-0000-000001000000}"/>
    <hyperlink ref="B9" location="'T 2.1.1'!A1" display="T 2.1.1" xr:uid="{00000000-0004-0000-0000-000002000000}"/>
    <hyperlink ref="B10" location="'T 2.1.2'!A1" display="T 2.1.2" xr:uid="{00000000-0004-0000-0000-000003000000}"/>
    <hyperlink ref="B11" location="'T 2.1.3'!A1" display="T 2.1.3" xr:uid="{00000000-0004-0000-0000-000004000000}"/>
    <hyperlink ref="B13" location="'T 2.2'!A1" display="T 2.2" xr:uid="{00000000-0004-0000-0000-000005000000}"/>
    <hyperlink ref="B14" location="'T 2.3'!A1" display="T 2.3" xr:uid="{00000000-0004-0000-0000-000006000000}"/>
    <hyperlink ref="B15" location="'T 2.4'!A1" display="T 2.4" xr:uid="{00000000-0004-0000-0000-000007000000}"/>
    <hyperlink ref="B16" location="'T 2.5'!A1" display="T 2.5" xr:uid="{00000000-0004-0000-0000-000008000000}"/>
    <hyperlink ref="B17" location="'T 2.6'!A1" display="T 2.6" xr:uid="{00000000-0004-0000-0000-000009000000}"/>
    <hyperlink ref="B18" location="'T 2.7'!A1" display="T 2.7" xr:uid="{00000000-0004-0000-0000-00000A000000}"/>
    <hyperlink ref="B19" location="'T 2.8'!A1" display="T 2.8" xr:uid="{00000000-0004-0000-0000-00000B000000}"/>
    <hyperlink ref="B20" location="'T 2.9'!A1" display="T 2.9" xr:uid="{00000000-0004-0000-0000-00000C000000}"/>
    <hyperlink ref="B21" location="'T 2.10'!A1" display="T 2.10" xr:uid="{00000000-0004-0000-0000-00000D000000}"/>
    <hyperlink ref="B22" location="'T 2.11'!A1" display="T 2.11" xr:uid="{00000000-0004-0000-0000-00000E000000}"/>
    <hyperlink ref="B23" location="'T 2.12'!A1" display="T 2.12" xr:uid="{00000000-0004-0000-0000-00000F000000}"/>
    <hyperlink ref="C7" location="'T 1.0'!A1" display="Suriname: Overheidsfinanciën op aangepaste kasbasis, jan 2023 - dec 2024 (SRD miljoen)" xr:uid="{00000000-0004-0000-0000-000010000000}"/>
    <hyperlink ref="C8" location="'T 1.1'!A1" display="Suriname: begroting vs realisatie , jan - dec 2024 (SRD miljoen)" xr:uid="{00000000-0004-0000-0000-000011000000}"/>
    <hyperlink ref="C9" location="'T 2.1.1'!A1" display="Suriname: Overheidsontvangsten mijnbouw en niet-mijnbouw, jan 2023 - dec 2024 (SRD miljoen)" xr:uid="{00000000-0004-0000-0000-000012000000}"/>
    <hyperlink ref="C10" location="'T 2.1.2'!A1" display="Suriname: Mijnbouwontvangsten per bedrijfssegment, inkomstencategorie  en oorspronkelijke valuta, jan 2023 - dec 2024" xr:uid="{00000000-0004-0000-0000-000013000000}"/>
    <hyperlink ref="C11" location="'T 2.1.3'!A1" display="Suriname: Mijnbouwontvangsten naar inkomstensoort, jan 2023 - dec 2024 (SRD miljoen)" xr:uid="{00000000-0004-0000-0000-000014000000}"/>
    <hyperlink ref="C13" location="'T 2.2'!A1" display="Suriname: Directe belastingen, jan 2023 - dec 2024 (SRD miljoen)" xr:uid="{00000000-0004-0000-0000-000015000000}"/>
    <hyperlink ref="C14" location="'T 2.3'!A1" display="Suriname: Indirecte Belastingen, jan 2023 - dec 2024 (SRD miljoen)" xr:uid="{00000000-0004-0000-0000-000016000000}"/>
    <hyperlink ref="C15" location="'T 2.4'!A1" display="Suriname: Niet-belasting ontvangsten,  jan 2023 - dec 2024 (SRD miljoen)" xr:uid="{00000000-0004-0000-0000-000017000000}"/>
    <hyperlink ref="C16" location="'T 2.5'!A1" display="Suriname: Personele uitgaven naar ministerie,  jan 2023- dec 2024 (SRD miljoen)" xr:uid="{00000000-0004-0000-0000-000018000000}"/>
    <hyperlink ref="C17" location="'T 2.6'!A1" display="Suriname: Personele uitgaven naar type toekenning, jan 2023 - dec 2024 (SRD miljoen)" xr:uid="{00000000-0004-0000-0000-000019000000}"/>
    <hyperlink ref="C18" location="'T 2.7'!A1" display="Suriname: Enkele inhoudingen van landsdienaren, jan 2023- dec 2024 (SRD miljoen)" xr:uid="{00000000-0004-0000-0000-00001A000000}"/>
    <hyperlink ref="C19" location="'T 2.8'!A1" display="Suriname: Subsidies en bijdragen, jan 2023 - dec 2024 (SRD miljoen) " xr:uid="{00000000-0004-0000-0000-00001B000000}"/>
    <hyperlink ref="C20" location="'T 2.9'!A1" display="Suriname: Interest, jan 2023 - dec 2024 (SRD miljoen)  " xr:uid="{00000000-0004-0000-0000-00001C000000}"/>
    <hyperlink ref="C21" location="'T 2.10'!A1" display="Suriname: Kapitaalsuitgaven, jan 2023 - dec 2024 (SRD miljoen)" xr:uid="{00000000-0004-0000-0000-00001D000000}"/>
    <hyperlink ref="C22" location="'T 2.11'!A1" display="Suriname: Zekerheidstelling rekeningen, jan 2023 - dec 2024 (SRD miljoen) " xr:uid="{00000000-0004-0000-0000-00001E000000}"/>
    <hyperlink ref="C23" location="'T 2.12'!A1" display="Suriname: Financiering, jan 2023 - dec 2024 (SRD miljoen)" xr:uid="{00000000-0004-0000-0000-00001F000000}"/>
    <hyperlink ref="B12" location="'T 2.1.4'!A1" display="T 2.1.4" xr:uid="{00000000-0004-0000-0000-000020000000}"/>
    <hyperlink ref="C12" location="'T 2.1.4'!A1" display="Suriname: Oil and Mining revenues by revenue type,  Jan 2023 - Mar 2024 (SRD million)" xr:uid="{00000000-0004-0000-0000-00002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22"/>
  <sheetViews>
    <sheetView tabSelected="1" zoomScaleNormal="100" workbookViewId="0">
      <pane xSplit="2" ySplit="5" topLeftCell="Y6" activePane="bottomRight" state="frozen"/>
      <selection pane="topRight" activeCell="D1" sqref="D1"/>
      <selection pane="bottomLeft" activeCell="A6" sqref="A6"/>
      <selection pane="bottomRight" activeCell="AF24" sqref="AF24"/>
    </sheetView>
  </sheetViews>
  <sheetFormatPr defaultColWidth="8.6640625" defaultRowHeight="11.4"/>
  <cols>
    <col min="1" max="1" width="1.5546875" style="4" customWidth="1"/>
    <col min="2" max="2" width="51.33203125" style="23" customWidth="1"/>
    <col min="3" max="3" width="11.6640625" style="326" customWidth="1"/>
    <col min="4" max="4" width="11.6640625" style="23" customWidth="1"/>
    <col min="5" max="29" width="11.6640625" style="326" customWidth="1"/>
    <col min="30" max="30" width="3.88671875" style="24" customWidth="1"/>
    <col min="31" max="16384" width="8.6640625" style="326"/>
  </cols>
  <sheetData>
    <row r="1" spans="1:56">
      <c r="B1" s="12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</row>
    <row r="2" spans="1:56" s="328" customFormat="1" ht="18" customHeight="1">
      <c r="A2" s="14"/>
      <c r="B2" s="203" t="s">
        <v>380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327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326"/>
    </row>
    <row r="3" spans="1:56" ht="9" customHeight="1">
      <c r="A3" s="16"/>
      <c r="B3" s="17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6" ht="15" customHeight="1">
      <c r="B4" s="126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30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6" ht="11.25" customHeight="1">
      <c r="B5" s="127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30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</row>
    <row r="6" spans="1:56" ht="9" customHeight="1">
      <c r="B6" s="331"/>
      <c r="C6" s="332"/>
      <c r="D6" s="332"/>
      <c r="E6" s="332"/>
      <c r="F6" s="332"/>
      <c r="G6" s="332"/>
      <c r="H6" s="332"/>
      <c r="I6" s="332"/>
      <c r="J6" s="333"/>
      <c r="K6" s="333"/>
      <c r="L6" s="333"/>
      <c r="M6" s="333"/>
      <c r="N6" s="333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0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</row>
    <row r="7" spans="1:56" ht="12.6">
      <c r="B7" s="58" t="s">
        <v>20</v>
      </c>
      <c r="C7" s="18">
        <v>2703.3521048332864</v>
      </c>
      <c r="D7" s="18">
        <v>1930.5313375515168</v>
      </c>
      <c r="E7" s="18">
        <v>2639.3926258903894</v>
      </c>
      <c r="F7" s="18">
        <v>2590.623124904479</v>
      </c>
      <c r="G7" s="18">
        <v>3096.5881971153249</v>
      </c>
      <c r="H7" s="18">
        <v>2854.3237243961908</v>
      </c>
      <c r="I7" s="18">
        <v>3230.1767776782867</v>
      </c>
      <c r="J7" s="18">
        <v>3123.3424668827629</v>
      </c>
      <c r="K7" s="18">
        <v>2677.3685414569622</v>
      </c>
      <c r="L7" s="18">
        <v>3511.0461574479546</v>
      </c>
      <c r="M7" s="18">
        <v>2989.691201751582</v>
      </c>
      <c r="N7" s="18">
        <v>3711.1489267205161</v>
      </c>
      <c r="O7" s="18">
        <v>3161.5915236525948</v>
      </c>
      <c r="P7" s="18">
        <v>3522.091238623324</v>
      </c>
      <c r="Q7" s="18">
        <v>3169.6952926045537</v>
      </c>
      <c r="R7" s="18">
        <v>3224.7024415931514</v>
      </c>
      <c r="S7" s="18">
        <v>3027.9122606988944</v>
      </c>
      <c r="T7" s="18">
        <v>3106.2001688283672</v>
      </c>
      <c r="U7" s="18">
        <v>3583.8421002288414</v>
      </c>
      <c r="V7" s="18">
        <v>2270.4852213251338</v>
      </c>
      <c r="W7" s="18">
        <v>4337.8376382765236</v>
      </c>
      <c r="X7" s="18">
        <v>3385.4460647472497</v>
      </c>
      <c r="Y7" s="18">
        <v>3149.9466848005177</v>
      </c>
      <c r="Z7" s="18">
        <v>3470.2886502253687</v>
      </c>
      <c r="AA7" s="18">
        <v>3561.8157117662986</v>
      </c>
      <c r="AB7" s="18">
        <v>3530.1184190486074</v>
      </c>
      <c r="AC7" s="18">
        <v>3750.5235585241107</v>
      </c>
      <c r="AD7" s="330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1:56" ht="12.6">
      <c r="B8" s="48" t="s">
        <v>21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330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6" ht="12.6">
      <c r="B9" s="60" t="s">
        <v>22</v>
      </c>
      <c r="C9" s="19">
        <v>1524.8385191918651</v>
      </c>
      <c r="D9" s="19">
        <v>1125.8587052859543</v>
      </c>
      <c r="E9" s="19">
        <v>1623.2284933463811</v>
      </c>
      <c r="F9" s="19">
        <v>1701.6423905807219</v>
      </c>
      <c r="G9" s="19">
        <v>1823.3173726477221</v>
      </c>
      <c r="H9" s="19">
        <v>1877.3182192522472</v>
      </c>
      <c r="I9" s="19">
        <v>2121.0490111305426</v>
      </c>
      <c r="J9" s="19">
        <v>2353.1671636307533</v>
      </c>
      <c r="K9" s="19">
        <v>1788.6240223023246</v>
      </c>
      <c r="L9" s="19">
        <v>2192.0278615244006</v>
      </c>
      <c r="M9" s="19">
        <v>1894.2255295123032</v>
      </c>
      <c r="N9" s="19">
        <v>2274.849077550919</v>
      </c>
      <c r="O9" s="19">
        <v>2132.0186901409597</v>
      </c>
      <c r="P9" s="19">
        <v>2073.5760507074442</v>
      </c>
      <c r="Q9" s="19">
        <v>2200.0236207819335</v>
      </c>
      <c r="R9" s="19">
        <v>2316.9011941358558</v>
      </c>
      <c r="S9" s="19">
        <v>2312.6999070807597</v>
      </c>
      <c r="T9" s="19">
        <v>2516.3938152925957</v>
      </c>
      <c r="U9" s="19">
        <v>2735.0973638148207</v>
      </c>
      <c r="V9" s="19">
        <v>1804.636817019486</v>
      </c>
      <c r="W9" s="19">
        <v>2440.2574865055394</v>
      </c>
      <c r="X9" s="19">
        <v>2454.8194106592341</v>
      </c>
      <c r="Y9" s="19">
        <v>2291.1968571232014</v>
      </c>
      <c r="Z9" s="19">
        <v>2596.6373855288434</v>
      </c>
      <c r="AA9" s="19">
        <v>2759.1643524959482</v>
      </c>
      <c r="AB9" s="19">
        <v>2160.8722282205572</v>
      </c>
      <c r="AC9" s="19">
        <v>2461.1011634107317</v>
      </c>
      <c r="AD9" s="330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 spans="1:56" ht="12.6">
      <c r="B10" s="59" t="s">
        <v>23</v>
      </c>
      <c r="C10" s="221">
        <v>862.50102027281514</v>
      </c>
      <c r="D10" s="221">
        <v>535.06697727538335</v>
      </c>
      <c r="E10" s="221">
        <v>993.21995634341215</v>
      </c>
      <c r="F10" s="221">
        <v>1037.4062749274776</v>
      </c>
      <c r="G10" s="221">
        <v>1083.1798732470672</v>
      </c>
      <c r="H10" s="221">
        <v>1121.3125768039408</v>
      </c>
      <c r="I10" s="221">
        <v>1413.0011476061038</v>
      </c>
      <c r="J10" s="221">
        <v>1207.6004510879097</v>
      </c>
      <c r="K10" s="221">
        <v>998.94586262144355</v>
      </c>
      <c r="L10" s="221">
        <v>1135.0823479532478</v>
      </c>
      <c r="M10" s="221">
        <v>998.18167101660447</v>
      </c>
      <c r="N10" s="221">
        <v>1106.0159172521469</v>
      </c>
      <c r="O10" s="221">
        <v>891.25515405555029</v>
      </c>
      <c r="P10" s="221">
        <v>868.12201538559714</v>
      </c>
      <c r="Q10" s="221">
        <v>1153.1253783840084</v>
      </c>
      <c r="R10" s="221">
        <v>1271.7826732953565</v>
      </c>
      <c r="S10" s="221">
        <v>1080.5328113337621</v>
      </c>
      <c r="T10" s="221">
        <v>1531.2882193652204</v>
      </c>
      <c r="U10" s="221">
        <v>1681.0022647408882</v>
      </c>
      <c r="V10" s="221">
        <v>806.46936853646787</v>
      </c>
      <c r="W10" s="221">
        <v>863.54615028101227</v>
      </c>
      <c r="X10" s="221">
        <v>1252.543331724152</v>
      </c>
      <c r="Y10" s="221">
        <v>861.07217593211033</v>
      </c>
      <c r="Z10" s="221">
        <v>1398.7882382978382</v>
      </c>
      <c r="AA10" s="221">
        <v>1252.1065506535904</v>
      </c>
      <c r="AB10" s="221">
        <v>775.39812891351517</v>
      </c>
      <c r="AC10" s="221">
        <v>1088.3167963200176</v>
      </c>
      <c r="AD10" s="330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</row>
    <row r="11" spans="1:56" ht="12.6">
      <c r="B11" s="59" t="s">
        <v>24</v>
      </c>
      <c r="C11" s="221">
        <v>662.33749891905006</v>
      </c>
      <c r="D11" s="221">
        <v>590.79172801057098</v>
      </c>
      <c r="E11" s="221">
        <v>630.00853700296898</v>
      </c>
      <c r="F11" s="221">
        <v>664.23611565324438</v>
      </c>
      <c r="G11" s="221">
        <v>740.13749940065497</v>
      </c>
      <c r="H11" s="221">
        <v>756.00564244830628</v>
      </c>
      <c r="I11" s="221">
        <v>708.04786352443864</v>
      </c>
      <c r="J11" s="221">
        <v>1145.5667125428436</v>
      </c>
      <c r="K11" s="221">
        <v>789.67815968088098</v>
      </c>
      <c r="L11" s="221">
        <v>1056.9455135711528</v>
      </c>
      <c r="M11" s="221">
        <v>896.04385849569871</v>
      </c>
      <c r="N11" s="221">
        <v>1168.8331602987723</v>
      </c>
      <c r="O11" s="221">
        <v>1240.7635360854097</v>
      </c>
      <c r="P11" s="221">
        <v>1205.454035321847</v>
      </c>
      <c r="Q11" s="221">
        <v>1046.8982423979251</v>
      </c>
      <c r="R11" s="221">
        <v>1045.1185208404991</v>
      </c>
      <c r="S11" s="221">
        <v>1232.1670957469973</v>
      </c>
      <c r="T11" s="221">
        <v>985.10559592737536</v>
      </c>
      <c r="U11" s="221">
        <v>1054.0950990739327</v>
      </c>
      <c r="V11" s="221">
        <v>998.16744848301823</v>
      </c>
      <c r="W11" s="221">
        <v>1576.711336224527</v>
      </c>
      <c r="X11" s="221">
        <v>1202.2760789350821</v>
      </c>
      <c r="Y11" s="221">
        <v>1430.1246811910912</v>
      </c>
      <c r="Z11" s="221">
        <v>1197.8491472310052</v>
      </c>
      <c r="AA11" s="221">
        <v>1507.057801842358</v>
      </c>
      <c r="AB11" s="221">
        <v>1385.4740993070423</v>
      </c>
      <c r="AC11" s="221">
        <v>1372.7843670907141</v>
      </c>
      <c r="AD11" s="330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 spans="1:56" ht="12.6">
      <c r="B12" s="60" t="s">
        <v>25</v>
      </c>
      <c r="C12" s="221">
        <v>1178.4178961777243</v>
      </c>
      <c r="D12" s="221">
        <v>804.67263226556247</v>
      </c>
      <c r="E12" s="221">
        <v>1015.8617300711512</v>
      </c>
      <c r="F12" s="221">
        <v>888.98073432375713</v>
      </c>
      <c r="G12" s="221">
        <v>1267.4077544676029</v>
      </c>
      <c r="H12" s="221">
        <v>973.31580514394375</v>
      </c>
      <c r="I12" s="221">
        <v>1109.1277665477442</v>
      </c>
      <c r="J12" s="221">
        <v>693.38310325200985</v>
      </c>
      <c r="K12" s="221">
        <v>888.7445191546376</v>
      </c>
      <c r="L12" s="221">
        <v>1198.7329857435539</v>
      </c>
      <c r="M12" s="221">
        <v>1081.8558872392787</v>
      </c>
      <c r="N12" s="221">
        <v>1281.825269530797</v>
      </c>
      <c r="O12" s="221">
        <v>1029.5728335116351</v>
      </c>
      <c r="P12" s="221">
        <v>1448.51518791588</v>
      </c>
      <c r="Q12" s="221">
        <v>873.8841718226206</v>
      </c>
      <c r="R12" s="221">
        <v>903.6094074572959</v>
      </c>
      <c r="S12" s="221">
        <v>714.63862417539497</v>
      </c>
      <c r="T12" s="221">
        <v>589.80635353577168</v>
      </c>
      <c r="U12" s="221">
        <v>848.74473641402051</v>
      </c>
      <c r="V12" s="221">
        <v>465.84840430564788</v>
      </c>
      <c r="W12" s="221">
        <v>1897.580151770984</v>
      </c>
      <c r="X12" s="221">
        <v>930.62665408801536</v>
      </c>
      <c r="Y12" s="221">
        <v>858.74982767731615</v>
      </c>
      <c r="Z12" s="221">
        <v>873.65126469652523</v>
      </c>
      <c r="AA12" s="221">
        <v>620.52745202035078</v>
      </c>
      <c r="AB12" s="221">
        <v>1369.24619082805</v>
      </c>
      <c r="AC12" s="221">
        <v>1289.422395113379</v>
      </c>
      <c r="AD12" s="330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</row>
    <row r="13" spans="1:56" ht="12.6">
      <c r="B13" s="60" t="s">
        <v>196</v>
      </c>
      <c r="C13" s="225">
        <v>9.5689463697042371E-2</v>
      </c>
      <c r="D13" s="225">
        <v>0</v>
      </c>
      <c r="E13" s="225">
        <v>0.30240247285714289</v>
      </c>
      <c r="F13" s="225">
        <v>0</v>
      </c>
      <c r="G13" s="225">
        <v>5.8630699999999996</v>
      </c>
      <c r="H13" s="225">
        <v>3.6897000000000002</v>
      </c>
      <c r="I13" s="219">
        <v>0</v>
      </c>
      <c r="J13" s="225">
        <v>76.792200000000008</v>
      </c>
      <c r="K13" s="219">
        <v>0</v>
      </c>
      <c r="L13" s="225">
        <v>120.28531018</v>
      </c>
      <c r="M13" s="225">
        <v>13.609785000000002</v>
      </c>
      <c r="N13" s="225">
        <v>154.47457963879998</v>
      </c>
      <c r="O13" s="219">
        <v>0</v>
      </c>
      <c r="P13" s="219">
        <v>0</v>
      </c>
      <c r="Q13" s="225">
        <v>95.787499999999994</v>
      </c>
      <c r="R13" s="225">
        <v>4.1918399999999991</v>
      </c>
      <c r="S13" s="225">
        <v>0.57372944274000004</v>
      </c>
      <c r="T13" s="219">
        <v>0</v>
      </c>
      <c r="U13" s="219">
        <v>0</v>
      </c>
      <c r="V13" s="219">
        <v>0</v>
      </c>
      <c r="W13" s="219">
        <v>0</v>
      </c>
      <c r="X13" s="219">
        <v>0</v>
      </c>
      <c r="Y13" s="219">
        <v>0</v>
      </c>
      <c r="Z13" s="219">
        <v>0</v>
      </c>
      <c r="AA13" s="225">
        <v>182.12390725</v>
      </c>
      <c r="AB13" s="219">
        <v>0</v>
      </c>
      <c r="AC13" s="219">
        <v>0</v>
      </c>
      <c r="AD13" s="330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1:56" ht="13.2">
      <c r="B14" s="58"/>
      <c r="C14" s="335"/>
      <c r="D14" s="335"/>
      <c r="E14" s="335"/>
      <c r="F14" s="335"/>
      <c r="G14" s="335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0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</row>
    <row r="15" spans="1:56" ht="12.6">
      <c r="B15" s="63" t="s">
        <v>26</v>
      </c>
      <c r="C15" s="18">
        <v>2276.0925730666941</v>
      </c>
      <c r="D15" s="18">
        <v>2261.1510662913884</v>
      </c>
      <c r="E15" s="18">
        <v>2332.8399328905689</v>
      </c>
      <c r="F15" s="18">
        <v>2509.3139354494606</v>
      </c>
      <c r="G15" s="18">
        <v>3470.9393065781646</v>
      </c>
      <c r="H15" s="18">
        <v>3075.4208459203824</v>
      </c>
      <c r="I15" s="18">
        <v>3235.4812077712941</v>
      </c>
      <c r="J15" s="18">
        <v>3845.2618197703787</v>
      </c>
      <c r="K15" s="18">
        <v>2927.9950979676569</v>
      </c>
      <c r="L15" s="18">
        <v>3771.1506481300839</v>
      </c>
      <c r="M15" s="18">
        <v>3335.2551535942102</v>
      </c>
      <c r="N15" s="18">
        <v>4417.588201904764</v>
      </c>
      <c r="O15" s="18">
        <v>4011.8063295405827</v>
      </c>
      <c r="P15" s="18">
        <v>3346.7209936919776</v>
      </c>
      <c r="Q15" s="18">
        <v>3370.1395405256408</v>
      </c>
      <c r="R15" s="18">
        <v>3924.1298972944146</v>
      </c>
      <c r="S15" s="18">
        <v>3544.0324588331837</v>
      </c>
      <c r="T15" s="18">
        <v>3126.1558477192252</v>
      </c>
      <c r="U15" s="18">
        <v>4038.4621874227632</v>
      </c>
      <c r="V15" s="18">
        <v>2368.0225823496262</v>
      </c>
      <c r="W15" s="18">
        <v>2756.220982990586</v>
      </c>
      <c r="X15" s="18">
        <v>4410.5946869942991</v>
      </c>
      <c r="Y15" s="18">
        <v>4405.2662816859556</v>
      </c>
      <c r="Z15" s="18">
        <v>3983.1558054251391</v>
      </c>
      <c r="AA15" s="18">
        <v>14360.596582257507</v>
      </c>
      <c r="AB15" s="18">
        <v>3722.597427137212</v>
      </c>
      <c r="AC15" s="18">
        <v>4123.4819411339986</v>
      </c>
      <c r="AD15" s="330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1:56" s="338" customFormat="1" ht="12.75" customHeight="1">
      <c r="A16" s="46"/>
      <c r="B16" s="71" t="s">
        <v>21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337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326"/>
    </row>
    <row r="17" spans="1:56" ht="11.4" customHeight="1">
      <c r="B17" s="61" t="s">
        <v>27</v>
      </c>
      <c r="C17" s="221">
        <v>653.27884644000005</v>
      </c>
      <c r="D17" s="221">
        <v>672.38727682999991</v>
      </c>
      <c r="E17" s="221">
        <v>682.41853972000013</v>
      </c>
      <c r="F17" s="221">
        <v>654.67013271999997</v>
      </c>
      <c r="G17" s="221">
        <v>793.5398352599999</v>
      </c>
      <c r="H17" s="221">
        <v>794.47415440999987</v>
      </c>
      <c r="I17" s="221">
        <v>1033.38468233</v>
      </c>
      <c r="J17" s="221">
        <v>802.65873776000001</v>
      </c>
      <c r="K17" s="221">
        <v>795.03841124000007</v>
      </c>
      <c r="L17" s="221">
        <v>770.23482519000004</v>
      </c>
      <c r="M17" s="221">
        <v>784.75494711999988</v>
      </c>
      <c r="N17" s="221">
        <v>894.76066385000001</v>
      </c>
      <c r="O17" s="221">
        <v>867.53343804999986</v>
      </c>
      <c r="P17" s="221">
        <v>854.45951199999979</v>
      </c>
      <c r="Q17" s="221">
        <v>835.23654005000003</v>
      </c>
      <c r="R17" s="221">
        <v>907.83009894999998</v>
      </c>
      <c r="S17" s="221">
        <v>889.60422639999979</v>
      </c>
      <c r="T17" s="221">
        <v>896.2076955299998</v>
      </c>
      <c r="U17" s="221">
        <v>1046.7900769300002</v>
      </c>
      <c r="V17" s="221">
        <v>847.24163744999998</v>
      </c>
      <c r="W17" s="221">
        <v>896.69014641000001</v>
      </c>
      <c r="X17" s="221">
        <v>1002.5273875600001</v>
      </c>
      <c r="Y17" s="221">
        <v>1064.4896148600001</v>
      </c>
      <c r="Z17" s="221">
        <v>1122.5308851699999</v>
      </c>
      <c r="AA17" s="221">
        <v>1093.5336606999999</v>
      </c>
      <c r="AB17" s="221">
        <v>1132.8995310399998</v>
      </c>
      <c r="AC17" s="221">
        <v>1199.6878696600002</v>
      </c>
      <c r="AD17" s="330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 spans="1:56" ht="12.6">
      <c r="B18" s="61" t="s">
        <v>28</v>
      </c>
      <c r="C18" s="221">
        <v>312.61345430950445</v>
      </c>
      <c r="D18" s="221">
        <v>312.20549627623365</v>
      </c>
      <c r="E18" s="221">
        <v>281.07209413449283</v>
      </c>
      <c r="F18" s="221">
        <v>300.75062015077134</v>
      </c>
      <c r="G18" s="221">
        <v>496.03804328125921</v>
      </c>
      <c r="H18" s="221">
        <v>564.95823590736325</v>
      </c>
      <c r="I18" s="221">
        <v>477.40211183336834</v>
      </c>
      <c r="J18" s="221">
        <v>692.78913838564245</v>
      </c>
      <c r="K18" s="221">
        <v>370.09766328079195</v>
      </c>
      <c r="L18" s="221">
        <v>516.52292375967158</v>
      </c>
      <c r="M18" s="221">
        <v>483.54136471807908</v>
      </c>
      <c r="N18" s="221">
        <v>860.77927661034482</v>
      </c>
      <c r="O18" s="221">
        <v>590.69785090904088</v>
      </c>
      <c r="P18" s="221">
        <v>575.78432015665624</v>
      </c>
      <c r="Q18" s="221">
        <v>635.80269697749497</v>
      </c>
      <c r="R18" s="221">
        <v>694.50005268692803</v>
      </c>
      <c r="S18" s="221">
        <v>461.65714437523008</v>
      </c>
      <c r="T18" s="221">
        <v>326.56218839088592</v>
      </c>
      <c r="U18" s="221">
        <v>483.6245351177439</v>
      </c>
      <c r="V18" s="221">
        <v>381.87159332252662</v>
      </c>
      <c r="W18" s="221">
        <v>283.79875902881747</v>
      </c>
      <c r="X18" s="221">
        <v>826.24292281516955</v>
      </c>
      <c r="Y18" s="221">
        <v>629.51719277726966</v>
      </c>
      <c r="Z18" s="221">
        <v>591.58494845526866</v>
      </c>
      <c r="AA18" s="221">
        <v>874.95062151418404</v>
      </c>
      <c r="AB18" s="221">
        <v>633.40019653302966</v>
      </c>
      <c r="AC18" s="221">
        <v>907.3180688811442</v>
      </c>
      <c r="AD18" s="330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1:56" ht="12.6">
      <c r="B19" s="61" t="s">
        <v>29</v>
      </c>
      <c r="C19" s="221">
        <v>949.94612892678936</v>
      </c>
      <c r="D19" s="221">
        <v>807.28368836067682</v>
      </c>
      <c r="E19" s="221">
        <v>967.11697236145585</v>
      </c>
      <c r="F19" s="221">
        <v>1002.1102544398183</v>
      </c>
      <c r="G19" s="221">
        <v>1089.4571913763598</v>
      </c>
      <c r="H19" s="221">
        <v>966.65623732466042</v>
      </c>
      <c r="I19" s="221">
        <v>1178.3047513466272</v>
      </c>
      <c r="J19" s="221">
        <v>1475.6811882879833</v>
      </c>
      <c r="K19" s="221">
        <v>1344.8230670200965</v>
      </c>
      <c r="L19" s="221">
        <v>1364.4683814450038</v>
      </c>
      <c r="M19" s="221">
        <v>1452.0073797514528</v>
      </c>
      <c r="N19" s="221">
        <v>1652.7314845723147</v>
      </c>
      <c r="O19" s="221">
        <v>1539.9508192088676</v>
      </c>
      <c r="P19" s="221">
        <v>1475.5813178426758</v>
      </c>
      <c r="Q19" s="221">
        <v>1434.2263691415583</v>
      </c>
      <c r="R19" s="221">
        <v>1434.2384839410104</v>
      </c>
      <c r="S19" s="221">
        <v>1550.2472411753647</v>
      </c>
      <c r="T19" s="221">
        <v>1507.4903875786169</v>
      </c>
      <c r="U19" s="221">
        <v>1221.1681244969038</v>
      </c>
      <c r="V19" s="221">
        <v>901.67048747044328</v>
      </c>
      <c r="W19" s="221">
        <v>1292.4198538204432</v>
      </c>
      <c r="X19" s="221">
        <v>1274.4124257168089</v>
      </c>
      <c r="Y19" s="221">
        <v>1434.4697744953978</v>
      </c>
      <c r="Z19" s="221">
        <v>1178.386418645749</v>
      </c>
      <c r="AA19" s="221">
        <v>10918.222548289998</v>
      </c>
      <c r="AB19" s="221">
        <v>1317.10295055508</v>
      </c>
      <c r="AC19" s="221">
        <v>1392.2659296499999</v>
      </c>
      <c r="AD19" s="330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</row>
    <row r="20" spans="1:56" ht="12.6">
      <c r="B20" s="61" t="s">
        <v>0</v>
      </c>
      <c r="C20" s="221">
        <v>202.01532300235476</v>
      </c>
      <c r="D20" s="221">
        <v>292.66402212369684</v>
      </c>
      <c r="E20" s="221">
        <v>88.086009238503564</v>
      </c>
      <c r="F20" s="221">
        <v>216.03725773411512</v>
      </c>
      <c r="G20" s="221">
        <v>689.75162361259606</v>
      </c>
      <c r="H20" s="221">
        <v>495.42785499925952</v>
      </c>
      <c r="I20" s="221">
        <v>156.46036592818098</v>
      </c>
      <c r="J20" s="221">
        <v>347.93774693945852</v>
      </c>
      <c r="K20" s="221">
        <v>136.04803615703983</v>
      </c>
      <c r="L20" s="221">
        <v>655.40124408656823</v>
      </c>
      <c r="M20" s="221">
        <v>451.47655117937273</v>
      </c>
      <c r="N20" s="221">
        <v>463.366215253375</v>
      </c>
      <c r="O20" s="221">
        <v>687.66609207637271</v>
      </c>
      <c r="P20" s="221">
        <v>211.88234408798533</v>
      </c>
      <c r="Q20" s="221">
        <v>88.898325590915789</v>
      </c>
      <c r="R20" s="221">
        <v>604.1940832729565</v>
      </c>
      <c r="S20" s="221">
        <v>416.35010763846901</v>
      </c>
      <c r="T20" s="221">
        <v>160.20915632339234</v>
      </c>
      <c r="U20" s="221">
        <v>714.28236469859849</v>
      </c>
      <c r="V20" s="221">
        <v>75.258534005276587</v>
      </c>
      <c r="W20" s="221">
        <v>86.354535904451694</v>
      </c>
      <c r="X20" s="221">
        <v>533.02260952419067</v>
      </c>
      <c r="Y20" s="221">
        <v>583.38638132060805</v>
      </c>
      <c r="Z20" s="221">
        <v>208.42393980634151</v>
      </c>
      <c r="AA20" s="221">
        <v>808.27390424077691</v>
      </c>
      <c r="AB20" s="221">
        <v>214.68485234832576</v>
      </c>
      <c r="AC20" s="221">
        <v>337.09606303370452</v>
      </c>
      <c r="AD20" s="330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6" ht="12.6">
      <c r="B21" s="61" t="s">
        <v>30</v>
      </c>
      <c r="C21" s="221">
        <v>158.2388203880455</v>
      </c>
      <c r="D21" s="221">
        <v>176.61058270078144</v>
      </c>
      <c r="E21" s="221">
        <v>314.14631743611676</v>
      </c>
      <c r="F21" s="221">
        <v>335.74567040475574</v>
      </c>
      <c r="G21" s="221">
        <v>402.15261304794979</v>
      </c>
      <c r="H21" s="221">
        <v>253.90436327909927</v>
      </c>
      <c r="I21" s="221">
        <v>389.92929633311735</v>
      </c>
      <c r="J21" s="221">
        <v>526.19500839729426</v>
      </c>
      <c r="K21" s="221">
        <v>281.98792026972859</v>
      </c>
      <c r="L21" s="221">
        <v>464.52327364884053</v>
      </c>
      <c r="M21" s="221">
        <v>163.4749108253059</v>
      </c>
      <c r="N21" s="221">
        <v>545.9505616187289</v>
      </c>
      <c r="O21" s="221">
        <v>325.9581292963021</v>
      </c>
      <c r="P21" s="221">
        <v>229.01349960466001</v>
      </c>
      <c r="Q21" s="221">
        <v>375.97560876567212</v>
      </c>
      <c r="R21" s="221">
        <v>283.36717844351995</v>
      </c>
      <c r="S21" s="221">
        <v>226.17373924411999</v>
      </c>
      <c r="T21" s="221">
        <v>235.68641989632999</v>
      </c>
      <c r="U21" s="221">
        <v>572.59708617951719</v>
      </c>
      <c r="V21" s="221">
        <v>161.98033010138002</v>
      </c>
      <c r="W21" s="221">
        <v>196.95768782687401</v>
      </c>
      <c r="X21" s="221">
        <v>774.38934137812998</v>
      </c>
      <c r="Y21" s="221">
        <v>693.40331823268036</v>
      </c>
      <c r="Z21" s="221">
        <v>882.22961334778006</v>
      </c>
      <c r="AA21" s="221">
        <v>665.61584751254782</v>
      </c>
      <c r="AB21" s="221">
        <v>424.50989666077669</v>
      </c>
      <c r="AC21" s="221">
        <v>287.11400990914996</v>
      </c>
      <c r="AD21" s="330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1:56" ht="9" customHeight="1">
      <c r="B22" s="61"/>
      <c r="C22" s="221"/>
      <c r="D22" s="19"/>
      <c r="E22" s="19"/>
      <c r="F22" s="221"/>
      <c r="G22" s="221"/>
      <c r="H22" s="221"/>
      <c r="I22" s="221"/>
      <c r="J22" s="221"/>
      <c r="K22" s="221"/>
      <c r="L22" s="221"/>
      <c r="M22" s="221"/>
      <c r="N22" s="221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0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56" s="338" customFormat="1" ht="12.75" customHeight="1">
      <c r="A23" s="46"/>
      <c r="B23" s="45" t="s">
        <v>34</v>
      </c>
      <c r="C23" s="340">
        <v>629.27485476894708</v>
      </c>
      <c r="D23" s="340">
        <v>-37.955706616174666</v>
      </c>
      <c r="E23" s="340">
        <v>394.63870223832419</v>
      </c>
      <c r="F23" s="340">
        <v>297.34644718913341</v>
      </c>
      <c r="G23" s="340">
        <v>315.40051414975642</v>
      </c>
      <c r="H23" s="340">
        <v>274.33073347506797</v>
      </c>
      <c r="I23" s="340">
        <v>151.15593583517375</v>
      </c>
      <c r="J23" s="340">
        <v>-373.98160594815727</v>
      </c>
      <c r="K23" s="340">
        <v>-114.57852035365477</v>
      </c>
      <c r="L23" s="340">
        <v>395.29675340443873</v>
      </c>
      <c r="M23" s="340">
        <v>105.91259933674428</v>
      </c>
      <c r="N23" s="340">
        <v>-243.07305993087266</v>
      </c>
      <c r="O23" s="340">
        <v>-162.54871381161547</v>
      </c>
      <c r="P23" s="340">
        <v>387.25258901933194</v>
      </c>
      <c r="Q23" s="340">
        <v>-111.54592233017138</v>
      </c>
      <c r="R23" s="340">
        <v>-95.233372428306666</v>
      </c>
      <c r="S23" s="340">
        <v>-99.770090495820114</v>
      </c>
      <c r="T23" s="340">
        <v>140.25347743253405</v>
      </c>
      <c r="U23" s="340">
        <v>259.66227750467669</v>
      </c>
      <c r="V23" s="340">
        <v>-22.278827019215896</v>
      </c>
      <c r="W23" s="340">
        <v>1667.9711911903892</v>
      </c>
      <c r="X23" s="340">
        <v>-492.12601272285883</v>
      </c>
      <c r="Y23" s="340">
        <v>-671.93321556482988</v>
      </c>
      <c r="Z23" s="340">
        <v>-304.443215393429</v>
      </c>
      <c r="AA23" s="340">
        <v>-9990.506966250432</v>
      </c>
      <c r="AB23" s="340">
        <v>22.205844259721289</v>
      </c>
      <c r="AC23" s="340">
        <v>-35.862319576183381</v>
      </c>
      <c r="AD23" s="337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326"/>
    </row>
    <row r="24" spans="1:56" ht="12.75" customHeight="1">
      <c r="B24" s="45" t="s">
        <v>31</v>
      </c>
      <c r="C24" s="340">
        <v>427.25953176659232</v>
      </c>
      <c r="D24" s="340">
        <v>-330.61972873987156</v>
      </c>
      <c r="E24" s="340">
        <v>306.55269299982047</v>
      </c>
      <c r="F24" s="340">
        <v>81.309189455018441</v>
      </c>
      <c r="G24" s="340">
        <v>-374.35110946283976</v>
      </c>
      <c r="H24" s="340">
        <v>-221.09712152419161</v>
      </c>
      <c r="I24" s="340">
        <v>-5.3044300930073405</v>
      </c>
      <c r="J24" s="340">
        <v>-721.91935288761579</v>
      </c>
      <c r="K24" s="340">
        <v>-250.62655651069463</v>
      </c>
      <c r="L24" s="340">
        <v>-260.10449068212938</v>
      </c>
      <c r="M24" s="340">
        <v>-345.56395184262828</v>
      </c>
      <c r="N24" s="340">
        <v>-706.43927518424789</v>
      </c>
      <c r="O24" s="340">
        <v>-850.21480588798795</v>
      </c>
      <c r="P24" s="340">
        <v>175.37024493134641</v>
      </c>
      <c r="Q24" s="340">
        <v>-200.44424792108703</v>
      </c>
      <c r="R24" s="340">
        <v>-699.42745570126317</v>
      </c>
      <c r="S24" s="340">
        <v>-516.12019813428924</v>
      </c>
      <c r="T24" s="340">
        <v>-19.955678890858053</v>
      </c>
      <c r="U24" s="340">
        <v>-454.62008719392179</v>
      </c>
      <c r="V24" s="340">
        <v>-97.537361024492384</v>
      </c>
      <c r="W24" s="340">
        <v>1581.6166552859377</v>
      </c>
      <c r="X24" s="340">
        <v>-1025.1486222470494</v>
      </c>
      <c r="Y24" s="340">
        <v>-1255.3195968854379</v>
      </c>
      <c r="Z24" s="340">
        <v>-512.86715519977042</v>
      </c>
      <c r="AA24" s="340">
        <v>-10798.780870491209</v>
      </c>
      <c r="AB24" s="340">
        <v>-192.47900808860459</v>
      </c>
      <c r="AC24" s="340">
        <v>-372.95838260988785</v>
      </c>
      <c r="AD24" s="330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</row>
    <row r="25" spans="1:56" ht="9" customHeight="1">
      <c r="B25" s="133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0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</row>
    <row r="26" spans="1:56" ht="12.6">
      <c r="B26" s="62" t="s">
        <v>32</v>
      </c>
      <c r="C26" s="221">
        <v>-69.509376700205564</v>
      </c>
      <c r="D26" s="221">
        <v>122.64534825928018</v>
      </c>
      <c r="E26" s="221">
        <v>-132.15487560382667</v>
      </c>
      <c r="F26" s="221">
        <v>6.3995659027861649</v>
      </c>
      <c r="G26" s="221">
        <v>57.399070244408335</v>
      </c>
      <c r="H26" s="221">
        <v>156.39834573576604</v>
      </c>
      <c r="I26" s="221">
        <v>13.531974301507546</v>
      </c>
      <c r="J26" s="221">
        <v>47.927890720887262</v>
      </c>
      <c r="K26" s="221">
        <v>32.176365758311704</v>
      </c>
      <c r="L26" s="221">
        <v>-77.184848019446122</v>
      </c>
      <c r="M26" s="221">
        <v>-33.354422824240885</v>
      </c>
      <c r="N26" s="221">
        <v>-127.73408602604559</v>
      </c>
      <c r="O26" s="221">
        <v>27.747828279946816</v>
      </c>
      <c r="P26" s="221">
        <v>62.292176352689523</v>
      </c>
      <c r="Q26" s="221">
        <v>-70.672158592162361</v>
      </c>
      <c r="R26" s="221">
        <v>-60.630446536794807</v>
      </c>
      <c r="S26" s="221">
        <v>1.513813203511063</v>
      </c>
      <c r="T26" s="221">
        <v>-94.529005977923987</v>
      </c>
      <c r="U26" s="221">
        <v>-81.044533207577956</v>
      </c>
      <c r="V26" s="221">
        <v>-16.594763020331982</v>
      </c>
      <c r="W26" s="221">
        <v>-26.230075265983032</v>
      </c>
      <c r="X26" s="221">
        <v>37.667138990476587</v>
      </c>
      <c r="Y26" s="221">
        <v>-47.678559120760383</v>
      </c>
      <c r="Z26" s="221">
        <v>-115.21979618446312</v>
      </c>
      <c r="AA26" s="221">
        <v>-26.587827417717563</v>
      </c>
      <c r="AB26" s="221">
        <v>16.509706639187243</v>
      </c>
      <c r="AC26" s="221">
        <v>-2.9380739146033648</v>
      </c>
      <c r="AD26" s="330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</row>
    <row r="27" spans="1:56" ht="15.75" customHeight="1">
      <c r="B27" s="62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0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56" ht="12.6">
      <c r="B28" s="45" t="s">
        <v>252</v>
      </c>
      <c r="C28" s="341">
        <v>357.75015506638675</v>
      </c>
      <c r="D28" s="341">
        <v>-207.97438048059138</v>
      </c>
      <c r="E28" s="341">
        <v>174.3978173959938</v>
      </c>
      <c r="F28" s="341">
        <v>87.708755357804606</v>
      </c>
      <c r="G28" s="341">
        <v>-316.95203921843142</v>
      </c>
      <c r="H28" s="341">
        <v>-64.698775788425564</v>
      </c>
      <c r="I28" s="341">
        <v>8.2275442085002055</v>
      </c>
      <c r="J28" s="341">
        <v>-673.99146216672852</v>
      </c>
      <c r="K28" s="341">
        <v>-218.45019075238292</v>
      </c>
      <c r="L28" s="341">
        <v>-337.2893387015755</v>
      </c>
      <c r="M28" s="341">
        <v>-378.91837466686917</v>
      </c>
      <c r="N28" s="341">
        <v>-834.17336121029348</v>
      </c>
      <c r="O28" s="341">
        <v>-822.46697760804113</v>
      </c>
      <c r="P28" s="341">
        <v>237.66242128403593</v>
      </c>
      <c r="Q28" s="341">
        <v>-271.11640651324939</v>
      </c>
      <c r="R28" s="341">
        <v>-760.05790223805798</v>
      </c>
      <c r="S28" s="341">
        <v>-514.60638493077818</v>
      </c>
      <c r="T28" s="341">
        <v>-114.48468486878204</v>
      </c>
      <c r="U28" s="341">
        <v>-535.66462040149975</v>
      </c>
      <c r="V28" s="341">
        <v>-114.13212404482437</v>
      </c>
      <c r="W28" s="341">
        <v>1555.3865800199546</v>
      </c>
      <c r="X28" s="341">
        <v>-987.4814832565728</v>
      </c>
      <c r="Y28" s="341">
        <v>-1302.9981560061983</v>
      </c>
      <c r="Z28" s="341">
        <v>-628.08695138423354</v>
      </c>
      <c r="AA28" s="341">
        <v>-10825.368697908927</v>
      </c>
      <c r="AB28" s="341">
        <v>-175.96930144941734</v>
      </c>
      <c r="AC28" s="341">
        <v>-375.89645652449121</v>
      </c>
      <c r="AD28" s="330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1:56" s="338" customFormat="1" ht="12.6">
      <c r="A29" s="46"/>
      <c r="B29" s="72" t="s">
        <v>251</v>
      </c>
      <c r="C29" s="341">
        <v>90.189584300037779</v>
      </c>
      <c r="D29" s="341">
        <v>-499.23393605583834</v>
      </c>
      <c r="E29" s="341">
        <v>262.45166332299698</v>
      </c>
      <c r="F29" s="341">
        <v>97.984806998571628</v>
      </c>
      <c r="G29" s="341">
        <v>-861.54805692998525</v>
      </c>
      <c r="H29" s="341">
        <v>987.66410493125022</v>
      </c>
      <c r="I29" s="341">
        <v>-109.6121607064685</v>
      </c>
      <c r="J29" s="341">
        <v>-522.24431079850103</v>
      </c>
      <c r="K29" s="341">
        <v>1108.9458347826424</v>
      </c>
      <c r="L29" s="341">
        <v>-700.99380038310426</v>
      </c>
      <c r="M29" s="341">
        <v>-613.43365099472237</v>
      </c>
      <c r="N29" s="341">
        <v>5683.6762385650527</v>
      </c>
      <c r="O29" s="341">
        <v>-1461.8709391682034</v>
      </c>
      <c r="P29" s="341">
        <v>-381.58314420182677</v>
      </c>
      <c r="Q29" s="341">
        <v>-215.54338045404546</v>
      </c>
      <c r="R29" s="341">
        <v>-596.49330613672828</v>
      </c>
      <c r="S29" s="341">
        <v>-1547.1644667506146</v>
      </c>
      <c r="T29" s="341">
        <v>245.39626571429494</v>
      </c>
      <c r="U29" s="341">
        <v>-645.14612666407652</v>
      </c>
      <c r="V29" s="341">
        <v>-383.02547581643864</v>
      </c>
      <c r="W29" s="341">
        <v>2183.7090947443194</v>
      </c>
      <c r="X29" s="341">
        <v>-1170.2134255896378</v>
      </c>
      <c r="Y29" s="341">
        <v>-2173.5858867713741</v>
      </c>
      <c r="Z29" s="341">
        <v>5110.9842181144595</v>
      </c>
      <c r="AA29" s="341">
        <v>-1917.6462337318992</v>
      </c>
      <c r="AB29" s="341">
        <v>-1517.1202106620719</v>
      </c>
      <c r="AC29" s="341">
        <v>1957.00019769</v>
      </c>
      <c r="AD29" s="337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326"/>
    </row>
    <row r="30" spans="1:56" ht="12.6">
      <c r="B30" s="202" t="s">
        <v>162</v>
      </c>
      <c r="C30" s="342">
        <v>0</v>
      </c>
      <c r="D30" s="342">
        <v>0</v>
      </c>
      <c r="E30" s="342">
        <v>0</v>
      </c>
      <c r="F30" s="342">
        <v>0</v>
      </c>
      <c r="G30" s="342">
        <v>0</v>
      </c>
      <c r="H30" s="342">
        <v>0</v>
      </c>
      <c r="I30" s="342">
        <v>0</v>
      </c>
      <c r="J30" s="342">
        <v>0</v>
      </c>
      <c r="K30" s="342">
        <v>0</v>
      </c>
      <c r="L30" s="342">
        <v>0</v>
      </c>
      <c r="M30" s="343">
        <v>108.477568275</v>
      </c>
      <c r="N30" s="343">
        <v>-107.0600296328947</v>
      </c>
      <c r="O30" s="342">
        <v>0</v>
      </c>
      <c r="P30" s="342">
        <v>0</v>
      </c>
      <c r="Q30" s="219">
        <v>0</v>
      </c>
      <c r="R30" s="219">
        <v>0</v>
      </c>
      <c r="S30" s="219">
        <v>0</v>
      </c>
      <c r="T30" s="219">
        <v>0</v>
      </c>
      <c r="U30" s="219">
        <v>0</v>
      </c>
      <c r="V30" s="219">
        <v>0</v>
      </c>
      <c r="W30" s="219">
        <v>0</v>
      </c>
      <c r="X30" s="219">
        <v>0</v>
      </c>
      <c r="Y30" s="219">
        <v>0</v>
      </c>
      <c r="Z30" s="219">
        <v>0</v>
      </c>
      <c r="AA30" s="219">
        <v>0</v>
      </c>
      <c r="AB30" s="219">
        <v>0</v>
      </c>
      <c r="AC30" s="219">
        <v>0</v>
      </c>
      <c r="AD30" s="330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</row>
    <row r="31" spans="1:56" ht="12.6">
      <c r="B31" s="202" t="s">
        <v>161</v>
      </c>
      <c r="C31" s="343">
        <v>90.189584300037779</v>
      </c>
      <c r="D31" s="343">
        <v>-499.23393605583834</v>
      </c>
      <c r="E31" s="343">
        <v>262.45166332299698</v>
      </c>
      <c r="F31" s="343">
        <v>97.984806998571628</v>
      </c>
      <c r="G31" s="343">
        <v>-861.54805692998525</v>
      </c>
      <c r="H31" s="343">
        <v>987.66410493125022</v>
      </c>
      <c r="I31" s="343">
        <v>-109.6121607064685</v>
      </c>
      <c r="J31" s="343">
        <v>-522.24431079850103</v>
      </c>
      <c r="K31" s="343">
        <v>1108.9458347826424</v>
      </c>
      <c r="L31" s="343">
        <v>-700.99380038310426</v>
      </c>
      <c r="M31" s="343">
        <v>-721.91121926972232</v>
      </c>
      <c r="N31" s="343">
        <v>5790.7362681979475</v>
      </c>
      <c r="O31" s="343">
        <v>-1461.8709391682034</v>
      </c>
      <c r="P31" s="343">
        <v>-381.58314420182677</v>
      </c>
      <c r="Q31" s="343">
        <v>-215.54338045404546</v>
      </c>
      <c r="R31" s="343">
        <v>-596.49330613672828</v>
      </c>
      <c r="S31" s="343">
        <v>-1547.1644667506146</v>
      </c>
      <c r="T31" s="343">
        <v>245.39626571429494</v>
      </c>
      <c r="U31" s="343">
        <v>-645.14612666407652</v>
      </c>
      <c r="V31" s="343">
        <v>-383.02547581643864</v>
      </c>
      <c r="W31" s="343">
        <v>2183.7090947443194</v>
      </c>
      <c r="X31" s="343">
        <v>-1170.2134255896378</v>
      </c>
      <c r="Y31" s="343">
        <v>-2173.5858867713741</v>
      </c>
      <c r="Z31" s="343">
        <v>5110.9842181144595</v>
      </c>
      <c r="AA31" s="343">
        <v>-1917.6462337318992</v>
      </c>
      <c r="AB31" s="343">
        <v>-1517.1202106620719</v>
      </c>
      <c r="AC31" s="343">
        <v>1957.00019769</v>
      </c>
      <c r="AD31" s="330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 spans="1:56" ht="12.6">
      <c r="B32" s="198" t="s">
        <v>249</v>
      </c>
      <c r="C32" s="343">
        <v>231.77540827716231</v>
      </c>
      <c r="D32" s="343">
        <v>-500.21989118583832</v>
      </c>
      <c r="E32" s="343">
        <v>262.07753452299698</v>
      </c>
      <c r="F32" s="343">
        <v>93.642126508571621</v>
      </c>
      <c r="G32" s="343">
        <v>-866.53850839998529</v>
      </c>
      <c r="H32" s="343">
        <v>984.24392274125023</v>
      </c>
      <c r="I32" s="343">
        <v>-328.73234219646849</v>
      </c>
      <c r="J32" s="343">
        <v>-524.83311393850101</v>
      </c>
      <c r="K32" s="343">
        <v>1101.5940288326424</v>
      </c>
      <c r="L32" s="343">
        <v>-707.81848028310424</v>
      </c>
      <c r="M32" s="343">
        <v>-736.06202612972231</v>
      </c>
      <c r="N32" s="343">
        <v>5789.2415399979473</v>
      </c>
      <c r="O32" s="343">
        <v>-1469.7050317082035</v>
      </c>
      <c r="P32" s="343">
        <v>-386.72949728182675</v>
      </c>
      <c r="Q32" s="343">
        <v>-223.80421394404544</v>
      </c>
      <c r="R32" s="343">
        <v>-600.6956124167283</v>
      </c>
      <c r="S32" s="343">
        <v>-1547.4557670806146</v>
      </c>
      <c r="T32" s="343">
        <v>241.26271341429495</v>
      </c>
      <c r="U32" s="343">
        <v>-656.13859814407647</v>
      </c>
      <c r="V32" s="343">
        <v>-405.72203315643867</v>
      </c>
      <c r="W32" s="343">
        <v>2175.4725130643192</v>
      </c>
      <c r="X32" s="343">
        <v>-1172.0754446096378</v>
      </c>
      <c r="Y32" s="343">
        <v>-2169.3923192113743</v>
      </c>
      <c r="Z32" s="343">
        <v>5112.3400101444595</v>
      </c>
      <c r="AA32" s="343">
        <v>-1917.7984136818993</v>
      </c>
      <c r="AB32" s="343">
        <v>-1590.9801378520719</v>
      </c>
      <c r="AC32" s="343">
        <v>1952.1867999999999</v>
      </c>
      <c r="AD32" s="330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1:56" s="345" customFormat="1" ht="13.8">
      <c r="A33" s="199"/>
      <c r="B33" s="207" t="s">
        <v>293</v>
      </c>
      <c r="C33" s="343">
        <v>-302.37963929858694</v>
      </c>
      <c r="D33" s="343">
        <v>-340.39791281552721</v>
      </c>
      <c r="E33" s="343">
        <v>11.664241856434165</v>
      </c>
      <c r="F33" s="343">
        <v>-229.77400825350543</v>
      </c>
      <c r="G33" s="343">
        <v>-771.60447481581468</v>
      </c>
      <c r="H33" s="343">
        <v>729.74176621866582</v>
      </c>
      <c r="I33" s="343">
        <v>-78.656623922187848</v>
      </c>
      <c r="J33" s="343">
        <v>-247.65613895586966</v>
      </c>
      <c r="K33" s="343">
        <v>1067.5426617712765</v>
      </c>
      <c r="L33" s="343">
        <v>-928.98331060004966</v>
      </c>
      <c r="M33" s="343">
        <v>-382.19062513526688</v>
      </c>
      <c r="N33" s="343">
        <v>5101.7246179428503</v>
      </c>
      <c r="O33" s="343">
        <v>-1437.8410290668232</v>
      </c>
      <c r="P33" s="343">
        <v>240.16646263138739</v>
      </c>
      <c r="Q33" s="343">
        <v>-602.53806589198609</v>
      </c>
      <c r="R33" s="343">
        <v>-938.57352927586999</v>
      </c>
      <c r="S33" s="343">
        <v>-1212.2584869751552</v>
      </c>
      <c r="T33" s="343">
        <v>438.70596529255045</v>
      </c>
      <c r="U33" s="343">
        <v>-631.62439089534507</v>
      </c>
      <c r="V33" s="343">
        <v>-142.92748933358845</v>
      </c>
      <c r="W33" s="343">
        <v>2252.2837281837606</v>
      </c>
      <c r="X33" s="343">
        <v>-1663.8152081101209</v>
      </c>
      <c r="Y33" s="343">
        <v>-1970.4565345753779</v>
      </c>
      <c r="Z33" s="343">
        <v>4929.9809603867188</v>
      </c>
      <c r="AA33" s="343">
        <v>-1319.8662786807752</v>
      </c>
      <c r="AB33" s="343">
        <v>-1737.6057444923799</v>
      </c>
      <c r="AC33" s="343">
        <v>2019.2</v>
      </c>
      <c r="AD33" s="34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326"/>
    </row>
    <row r="34" spans="1:56" s="345" customFormat="1" ht="13.8">
      <c r="A34" s="199"/>
      <c r="B34" s="207" t="s">
        <v>294</v>
      </c>
      <c r="C34" s="343">
        <v>319.42292604751833</v>
      </c>
      <c r="D34" s="343">
        <v>44.595546222755416</v>
      </c>
      <c r="E34" s="343">
        <v>237.18089835329874</v>
      </c>
      <c r="F34" s="343">
        <v>291.88056662856764</v>
      </c>
      <c r="G34" s="343">
        <v>-48.365762950410513</v>
      </c>
      <c r="H34" s="343">
        <v>272.31681443763847</v>
      </c>
      <c r="I34" s="343">
        <v>-428.6546096863791</v>
      </c>
      <c r="J34" s="343">
        <v>-27.371814403346292</v>
      </c>
      <c r="K34" s="343">
        <v>15.021855821824218</v>
      </c>
      <c r="L34" s="343">
        <v>-19.496931010688673</v>
      </c>
      <c r="M34" s="343">
        <v>-144.89793116063774</v>
      </c>
      <c r="N34" s="343">
        <v>702.79080879888943</v>
      </c>
      <c r="O34" s="343">
        <v>-367.14477441296663</v>
      </c>
      <c r="P34" s="343">
        <v>-346.45346479120406</v>
      </c>
      <c r="Q34" s="343">
        <v>321.6720952062301</v>
      </c>
      <c r="R34" s="343">
        <v>97.336109923789152</v>
      </c>
      <c r="S34" s="343">
        <v>-127.94990712368488</v>
      </c>
      <c r="T34" s="343">
        <v>-169.98610419384752</v>
      </c>
      <c r="U34" s="343">
        <v>-6.4861433344784976</v>
      </c>
      <c r="V34" s="343">
        <v>-237.30427872343688</v>
      </c>
      <c r="W34" s="343">
        <v>-57.024927106675165</v>
      </c>
      <c r="X34" s="343">
        <v>187.46740557660178</v>
      </c>
      <c r="Y34" s="343">
        <v>43.573524503609633</v>
      </c>
      <c r="Z34" s="343">
        <v>227.97793230876823</v>
      </c>
      <c r="AA34" s="343">
        <v>-664.45736796184406</v>
      </c>
      <c r="AB34" s="343">
        <v>89.089111540957958</v>
      </c>
      <c r="AC34" s="343">
        <v>-6.7</v>
      </c>
      <c r="AD34" s="34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326"/>
    </row>
    <row r="35" spans="1:56" ht="13.8">
      <c r="B35" s="207" t="s">
        <v>295</v>
      </c>
      <c r="C35" s="343">
        <v>214.73212152823092</v>
      </c>
      <c r="D35" s="343">
        <v>-204.4175245930665</v>
      </c>
      <c r="E35" s="343">
        <v>-86.767605686735891</v>
      </c>
      <c r="F35" s="343">
        <v>31.535568133509411</v>
      </c>
      <c r="G35" s="343">
        <v>-46.568270633760065</v>
      </c>
      <c r="H35" s="343">
        <v>-17.814657915054006</v>
      </c>
      <c r="I35" s="343">
        <v>178.5788914120985</v>
      </c>
      <c r="J35" s="343">
        <v>-249.805160579285</v>
      </c>
      <c r="K35" s="343">
        <v>23.309068089541885</v>
      </c>
      <c r="L35" s="343">
        <v>243.40621124763402</v>
      </c>
      <c r="M35" s="343">
        <v>-203.24553483381771</v>
      </c>
      <c r="N35" s="343">
        <v>-14.635855743792087</v>
      </c>
      <c r="O35" s="343">
        <v>340.06140577158635</v>
      </c>
      <c r="P35" s="343">
        <v>-278.10309512201007</v>
      </c>
      <c r="Q35" s="343">
        <v>-7.69753062828946</v>
      </c>
      <c r="R35" s="343">
        <v>241.95632393535251</v>
      </c>
      <c r="S35" s="343">
        <v>-205.55182298177456</v>
      </c>
      <c r="T35" s="343">
        <v>-24.168830184408002</v>
      </c>
      <c r="U35" s="343">
        <v>-18.377463914252822</v>
      </c>
      <c r="V35" s="343">
        <v>-25.574255099413342</v>
      </c>
      <c r="W35" s="343">
        <v>-15.119988012766653</v>
      </c>
      <c r="X35" s="343">
        <v>303.87031792388143</v>
      </c>
      <c r="Y35" s="343">
        <v>-243.05269913960606</v>
      </c>
      <c r="Z35" s="343">
        <v>-46.113062551028023</v>
      </c>
      <c r="AA35" s="343">
        <v>66.54136596072</v>
      </c>
      <c r="AB35" s="343">
        <v>56.92087309935004</v>
      </c>
      <c r="AC35" s="343">
        <v>-60.9</v>
      </c>
      <c r="AD35" s="330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6" s="347" customFormat="1" ht="12.6">
      <c r="A36" s="222"/>
      <c r="B36" s="207" t="s">
        <v>250</v>
      </c>
      <c r="C36" s="219">
        <v>0</v>
      </c>
      <c r="D36" s="219">
        <v>0</v>
      </c>
      <c r="E36" s="343">
        <v>100</v>
      </c>
      <c r="F36" s="219">
        <v>0</v>
      </c>
      <c r="G36" s="219">
        <v>0</v>
      </c>
      <c r="H36" s="219">
        <v>0</v>
      </c>
      <c r="I36" s="219">
        <v>0</v>
      </c>
      <c r="J36" s="219">
        <v>0</v>
      </c>
      <c r="K36" s="343">
        <v>-4.2795568499999916</v>
      </c>
      <c r="L36" s="343">
        <v>-2.7444499200000081</v>
      </c>
      <c r="M36" s="343">
        <v>-5.7279350000000022</v>
      </c>
      <c r="N36" s="343">
        <v>-0.63803099999999802</v>
      </c>
      <c r="O36" s="343">
        <v>-4.7806339999999921</v>
      </c>
      <c r="P36" s="343">
        <v>-2.3394000000000119</v>
      </c>
      <c r="Q36" s="343">
        <v>64.759287370000024</v>
      </c>
      <c r="R36" s="343">
        <v>-1.4145170000000178</v>
      </c>
      <c r="S36" s="343">
        <v>-1.6955499999999972</v>
      </c>
      <c r="T36" s="343">
        <v>-3.2883175000000051</v>
      </c>
      <c r="U36" s="343">
        <v>0.34940000000000282</v>
      </c>
      <c r="V36" s="343">
        <v>8.3990000000000009E-2</v>
      </c>
      <c r="W36" s="343">
        <v>-4.6663000000000068</v>
      </c>
      <c r="X36" s="343">
        <v>0.40203999999999951</v>
      </c>
      <c r="Y36" s="343">
        <v>0.54339000000001647</v>
      </c>
      <c r="Z36" s="343">
        <v>0.49418000000000006</v>
      </c>
      <c r="AA36" s="343">
        <v>-1.61329999999964E-2</v>
      </c>
      <c r="AB36" s="343">
        <v>0.61562199999997347</v>
      </c>
      <c r="AC36" s="343">
        <v>0.58680000000001087</v>
      </c>
      <c r="AD36" s="346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326"/>
    </row>
    <row r="37" spans="1:56" ht="12.6">
      <c r="B37" s="198" t="s">
        <v>242</v>
      </c>
      <c r="C37" s="343">
        <v>-141.58582397712453</v>
      </c>
      <c r="D37" s="343">
        <v>0.98595513000000068</v>
      </c>
      <c r="E37" s="343">
        <v>0.37412880000000115</v>
      </c>
      <c r="F37" s="343">
        <v>4.3426804899999993</v>
      </c>
      <c r="G37" s="343">
        <v>4.9904514699999982</v>
      </c>
      <c r="H37" s="343">
        <v>3.420182190000002</v>
      </c>
      <c r="I37" s="343">
        <v>219.12018148999999</v>
      </c>
      <c r="J37" s="343">
        <v>2.5888031400000031</v>
      </c>
      <c r="K37" s="343">
        <v>7.3518059500000001</v>
      </c>
      <c r="L37" s="343">
        <v>6.8246799000000022</v>
      </c>
      <c r="M37" s="343">
        <v>14.150806859999987</v>
      </c>
      <c r="N37" s="343">
        <v>1.4947282000000097</v>
      </c>
      <c r="O37" s="343">
        <v>7.8340925400000003</v>
      </c>
      <c r="P37" s="343">
        <v>5.1463530799999972</v>
      </c>
      <c r="Q37" s="343">
        <v>8.260833489999996</v>
      </c>
      <c r="R37" s="343">
        <v>4.2023062800000019</v>
      </c>
      <c r="S37" s="343">
        <v>0.291300329999995</v>
      </c>
      <c r="T37" s="343">
        <v>4.1335522999999945</v>
      </c>
      <c r="U37" s="343">
        <v>10.992471479999999</v>
      </c>
      <c r="V37" s="343">
        <v>22.696557339999998</v>
      </c>
      <c r="W37" s="343">
        <v>8.2365816800000076</v>
      </c>
      <c r="X37" s="343">
        <v>1.8620190200000053</v>
      </c>
      <c r="Y37" s="343">
        <v>-4.1935675600000053</v>
      </c>
      <c r="Z37" s="343">
        <v>-1.3557920300000106</v>
      </c>
      <c r="AA37" s="343">
        <v>0.15217995000001139</v>
      </c>
      <c r="AB37" s="343">
        <v>73.859927189999979</v>
      </c>
      <c r="AC37" s="343">
        <v>4.8133976900000164</v>
      </c>
      <c r="AD37" s="330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6" ht="12.6">
      <c r="B38" s="7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30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6" ht="12.6">
      <c r="B39" s="72" t="s">
        <v>248</v>
      </c>
      <c r="C39" s="341">
        <v>-267.56057076634897</v>
      </c>
      <c r="D39" s="341">
        <v>-291.25955557524696</v>
      </c>
      <c r="E39" s="341">
        <v>88.053845927003195</v>
      </c>
      <c r="F39" s="341">
        <v>10.276051640767022</v>
      </c>
      <c r="G39" s="341">
        <v>-544.59601771155383</v>
      </c>
      <c r="H39" s="341">
        <v>1052.3628807196758</v>
      </c>
      <c r="I39" s="341">
        <v>-117.83970491496871</v>
      </c>
      <c r="J39" s="341">
        <v>151.74715136822752</v>
      </c>
      <c r="K39" s="341">
        <v>1327.3960255350253</v>
      </c>
      <c r="L39" s="341">
        <v>-363.70446168152876</v>
      </c>
      <c r="M39" s="341">
        <v>-234.5152763278532</v>
      </c>
      <c r="N39" s="341">
        <v>6517.8495997753462</v>
      </c>
      <c r="O39" s="341">
        <v>-639.40396156016232</v>
      </c>
      <c r="P39" s="341">
        <v>-619.2455654858627</v>
      </c>
      <c r="Q39" s="341">
        <v>55.573026059203926</v>
      </c>
      <c r="R39" s="341">
        <v>163.56459610132973</v>
      </c>
      <c r="S39" s="341">
        <v>-1032.5580818198364</v>
      </c>
      <c r="T39" s="341">
        <v>359.88095058307698</v>
      </c>
      <c r="U39" s="341">
        <v>-109.48150626257674</v>
      </c>
      <c r="V39" s="341">
        <v>-268.89335177161428</v>
      </c>
      <c r="W39" s="341">
        <v>628.32251472436462</v>
      </c>
      <c r="X39" s="341">
        <v>-182.73194233306498</v>
      </c>
      <c r="Y39" s="341">
        <v>-870.58773076517582</v>
      </c>
      <c r="Z39" s="341">
        <v>5739.0711694986931</v>
      </c>
      <c r="AA39" s="341">
        <v>8907.7224641770281</v>
      </c>
      <c r="AB39" s="341">
        <v>-1341.1509092126546</v>
      </c>
      <c r="AC39" s="341">
        <v>2332.8966542144913</v>
      </c>
      <c r="AD39" s="330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6" ht="12.75" customHeight="1">
      <c r="B40" s="60" t="s">
        <v>162</v>
      </c>
      <c r="C40" s="19">
        <v>-177.18965974649851</v>
      </c>
      <c r="D40" s="19">
        <v>-176.21862011258506</v>
      </c>
      <c r="E40" s="19">
        <v>174.40502545539852</v>
      </c>
      <c r="F40" s="19">
        <v>113.46282941558057</v>
      </c>
      <c r="G40" s="19">
        <v>-323.48433466630865</v>
      </c>
      <c r="H40" s="19">
        <v>1168.6074391169266</v>
      </c>
      <c r="I40" s="19">
        <v>203.03693266881226</v>
      </c>
      <c r="J40" s="19">
        <v>246.19490947045179</v>
      </c>
      <c r="K40" s="19">
        <v>1459.884190382274</v>
      </c>
      <c r="L40" s="19">
        <v>702.55755432881347</v>
      </c>
      <c r="M40" s="19">
        <v>368.49491080016679</v>
      </c>
      <c r="N40" s="221">
        <v>7874.4514179258049</v>
      </c>
      <c r="O40" s="19">
        <v>-94.495726993441394</v>
      </c>
      <c r="P40" s="19">
        <v>-30.317688114837615</v>
      </c>
      <c r="Q40" s="19">
        <v>828.75120592867836</v>
      </c>
      <c r="R40" s="19">
        <v>287.78116791013861</v>
      </c>
      <c r="S40" s="19">
        <v>27.489514816611859</v>
      </c>
      <c r="T40" s="343">
        <v>523.19898788453258</v>
      </c>
      <c r="U40" s="19">
        <v>222.26516582347668</v>
      </c>
      <c r="V40" s="19">
        <v>-5.1883717151466691</v>
      </c>
      <c r="W40" s="19">
        <v>843.81238175808289</v>
      </c>
      <c r="X40" s="19">
        <v>266.53109874913713</v>
      </c>
      <c r="Y40" s="19">
        <v>-594.73431274044356</v>
      </c>
      <c r="Z40" s="19">
        <v>6335.1181314290498</v>
      </c>
      <c r="AA40" s="19">
        <v>-152.87751110220736</v>
      </c>
      <c r="AB40" s="19">
        <v>-19.301903622245998</v>
      </c>
      <c r="AC40" s="19">
        <v>2473.7363000935011</v>
      </c>
      <c r="AD40" s="330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1:56" ht="12.75" customHeight="1">
      <c r="B41" s="59" t="s">
        <v>242</v>
      </c>
      <c r="C41" s="19">
        <v>-177.18965974649851</v>
      </c>
      <c r="D41" s="19">
        <v>-176.21862011258506</v>
      </c>
      <c r="E41" s="19">
        <v>174.40502545539852</v>
      </c>
      <c r="F41" s="19">
        <v>113.46282941558057</v>
      </c>
      <c r="G41" s="19">
        <v>-323.48433466630865</v>
      </c>
      <c r="H41" s="19">
        <v>1168.6074391169266</v>
      </c>
      <c r="I41" s="19">
        <v>203.03693266881226</v>
      </c>
      <c r="J41" s="19">
        <v>246.19490947045179</v>
      </c>
      <c r="K41" s="19">
        <v>1459.884190382274</v>
      </c>
      <c r="L41" s="19">
        <v>702.55755432881347</v>
      </c>
      <c r="M41" s="19">
        <v>368.49491080016679</v>
      </c>
      <c r="N41" s="221">
        <v>7595.1668126626473</v>
      </c>
      <c r="O41" s="19">
        <v>-94.495726993441394</v>
      </c>
      <c r="P41" s="19">
        <v>-30.317688114837615</v>
      </c>
      <c r="Q41" s="19">
        <v>828.75120592867836</v>
      </c>
      <c r="R41" s="19">
        <v>287.78116791013861</v>
      </c>
      <c r="S41" s="19">
        <v>27.489514816611859</v>
      </c>
      <c r="T41" s="343">
        <v>523.19898788453258</v>
      </c>
      <c r="U41" s="19">
        <v>222.26516582347668</v>
      </c>
      <c r="V41" s="19">
        <v>-5.1883717151466691</v>
      </c>
      <c r="W41" s="19">
        <v>843.81238175808289</v>
      </c>
      <c r="X41" s="19">
        <v>266.53109874913713</v>
      </c>
      <c r="Y41" s="19">
        <v>-594.73431274044356</v>
      </c>
      <c r="Z41" s="19">
        <v>6335.1181314290498</v>
      </c>
      <c r="AA41" s="19">
        <v>-152.87751110220736</v>
      </c>
      <c r="AB41" s="19">
        <v>-19.301903622245998</v>
      </c>
      <c r="AC41" s="19">
        <v>2473.7363000935011</v>
      </c>
      <c r="AD41" s="330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1:56" ht="12.75" customHeight="1">
      <c r="B42" s="206" t="s">
        <v>296</v>
      </c>
      <c r="C42" s="221">
        <v>157.14145298444723</v>
      </c>
      <c r="D42" s="221">
        <v>4.6104028100640004</v>
      </c>
      <c r="E42" s="221">
        <v>272.4960217399954</v>
      </c>
      <c r="F42" s="221">
        <v>117.34170386819352</v>
      </c>
      <c r="G42" s="221">
        <v>68.261351824770003</v>
      </c>
      <c r="H42" s="221">
        <v>1544.0100576840475</v>
      </c>
      <c r="I42" s="221">
        <v>342.81676941326759</v>
      </c>
      <c r="J42" s="221">
        <v>288.85914588320043</v>
      </c>
      <c r="K42" s="221">
        <v>1522.3573635251437</v>
      </c>
      <c r="L42" s="221">
        <v>864.89130249836103</v>
      </c>
      <c r="M42" s="221">
        <v>664.27589242593683</v>
      </c>
      <c r="N42" s="221">
        <v>7916.2385844876553</v>
      </c>
      <c r="O42" s="221">
        <v>64.289277409493167</v>
      </c>
      <c r="P42" s="221">
        <v>4.1825367364999995</v>
      </c>
      <c r="Q42" s="221">
        <v>914.97360399732838</v>
      </c>
      <c r="R42" s="221">
        <v>428.69543009864458</v>
      </c>
      <c r="S42" s="221">
        <v>278.79996759971999</v>
      </c>
      <c r="T42" s="343">
        <v>797.19336681992615</v>
      </c>
      <c r="U42" s="221">
        <v>355.66659060214289</v>
      </c>
      <c r="V42" s="221">
        <v>20.365050405466668</v>
      </c>
      <c r="W42" s="221">
        <v>917.68712487693858</v>
      </c>
      <c r="X42" s="221">
        <v>420.59992974881425</v>
      </c>
      <c r="Y42" s="221">
        <v>176.99760243501598</v>
      </c>
      <c r="Z42" s="221">
        <v>7595.5411179260082</v>
      </c>
      <c r="AA42" s="221">
        <v>7.4544595958399995</v>
      </c>
      <c r="AB42" s="221">
        <v>11.612360790449998</v>
      </c>
      <c r="AC42" s="221">
        <v>2567.0854272216675</v>
      </c>
      <c r="AD42" s="330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6" ht="12.75" customHeight="1">
      <c r="B43" s="206" t="s">
        <v>268</v>
      </c>
      <c r="C43" s="219">
        <v>334.33111273094573</v>
      </c>
      <c r="D43" s="219">
        <v>180.82902292264905</v>
      </c>
      <c r="E43" s="219">
        <v>98.090996284596883</v>
      </c>
      <c r="F43" s="219">
        <v>3.8788744526129415</v>
      </c>
      <c r="G43" s="221">
        <v>391.74568649107863</v>
      </c>
      <c r="H43" s="221">
        <v>375.40261856712101</v>
      </c>
      <c r="I43" s="221">
        <v>139.77983674445534</v>
      </c>
      <c r="J43" s="221">
        <v>42.664236412748629</v>
      </c>
      <c r="K43" s="221">
        <v>62.473173142869726</v>
      </c>
      <c r="L43" s="221">
        <v>162.33374816954753</v>
      </c>
      <c r="M43" s="221">
        <v>295.78098162577004</v>
      </c>
      <c r="N43" s="221">
        <v>321.07177182500783</v>
      </c>
      <c r="O43" s="221">
        <v>158.78500440293456</v>
      </c>
      <c r="P43" s="221">
        <v>34.500224851337613</v>
      </c>
      <c r="Q43" s="221">
        <v>86.222398068650065</v>
      </c>
      <c r="R43" s="19">
        <v>140.914262188506</v>
      </c>
      <c r="S43" s="19">
        <v>251.31045278310813</v>
      </c>
      <c r="T43" s="19">
        <v>273.99437893539357</v>
      </c>
      <c r="U43" s="19">
        <v>133.40142477866621</v>
      </c>
      <c r="V43" s="19">
        <v>25.553422120613337</v>
      </c>
      <c r="W43" s="219">
        <v>73.874743118855719</v>
      </c>
      <c r="X43" s="219">
        <v>154.06883099967712</v>
      </c>
      <c r="Y43" s="219">
        <v>771.73191517545956</v>
      </c>
      <c r="Z43" s="219">
        <v>1260.4229864969582</v>
      </c>
      <c r="AA43" s="219">
        <v>160.33197069804737</v>
      </c>
      <c r="AB43" s="219">
        <v>30.914264412695996</v>
      </c>
      <c r="AC43" s="219">
        <v>93.349127128166344</v>
      </c>
      <c r="AD43" s="330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56" ht="12.75" customHeight="1">
      <c r="B44" s="206" t="s">
        <v>257</v>
      </c>
      <c r="C44" s="219">
        <v>0</v>
      </c>
      <c r="D44" s="219">
        <v>0</v>
      </c>
      <c r="E44" s="219">
        <v>0</v>
      </c>
      <c r="F44" s="219">
        <v>0</v>
      </c>
      <c r="G44" s="219">
        <v>0</v>
      </c>
      <c r="H44" s="219">
        <v>0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21">
        <v>279.28460526315757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19">
        <v>0</v>
      </c>
      <c r="U44" s="219">
        <v>0</v>
      </c>
      <c r="V44" s="219">
        <v>0</v>
      </c>
      <c r="W44" s="219">
        <v>0</v>
      </c>
      <c r="X44" s="219">
        <v>0</v>
      </c>
      <c r="Y44" s="219">
        <v>0</v>
      </c>
      <c r="Z44" s="219">
        <v>0</v>
      </c>
      <c r="AA44" s="219">
        <v>0</v>
      </c>
      <c r="AB44" s="219">
        <v>0</v>
      </c>
      <c r="AC44" s="219">
        <v>0</v>
      </c>
      <c r="AD44" s="330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6" ht="12.75" customHeight="1">
      <c r="B45" s="60" t="s">
        <v>161</v>
      </c>
      <c r="C45" s="19">
        <v>-90.370911019850453</v>
      </c>
      <c r="D45" s="19">
        <v>-115.04093546266191</v>
      </c>
      <c r="E45" s="19">
        <v>-86.351179528395321</v>
      </c>
      <c r="F45" s="19">
        <v>-103.18677777481355</v>
      </c>
      <c r="G45" s="19">
        <v>-221.1116830452452</v>
      </c>
      <c r="H45" s="19">
        <v>-116.2445583972508</v>
      </c>
      <c r="I45" s="19">
        <v>-320.87663758378096</v>
      </c>
      <c r="J45" s="19">
        <v>-94.44775810222427</v>
      </c>
      <c r="K45" s="19">
        <v>-132.4881648472487</v>
      </c>
      <c r="L45" s="19">
        <v>-1066.2620160103422</v>
      </c>
      <c r="M45" s="19">
        <v>-603.01018712801999</v>
      </c>
      <c r="N45" s="221">
        <v>-1356.6018181504585</v>
      </c>
      <c r="O45" s="19">
        <v>-544.90823456672092</v>
      </c>
      <c r="P45" s="19">
        <v>-588.92787737102503</v>
      </c>
      <c r="Q45" s="19">
        <v>-773.17817986947443</v>
      </c>
      <c r="R45" s="19">
        <v>-124.21657180880888</v>
      </c>
      <c r="S45" s="19">
        <v>-1060.0475966364481</v>
      </c>
      <c r="T45" s="19">
        <v>-163.3180373014556</v>
      </c>
      <c r="U45" s="19">
        <v>-331.74667208605342</v>
      </c>
      <c r="V45" s="19">
        <v>-263.7049800564676</v>
      </c>
      <c r="W45" s="19">
        <v>-215.48986703371824</v>
      </c>
      <c r="X45" s="19">
        <v>-449.26304108220211</v>
      </c>
      <c r="Y45" s="19">
        <v>-275.85341802473232</v>
      </c>
      <c r="Z45" s="19">
        <v>-596.0469619303567</v>
      </c>
      <c r="AA45" s="19">
        <v>9060.5999752792359</v>
      </c>
      <c r="AB45" s="19">
        <v>-1321.8490055904085</v>
      </c>
      <c r="AC45" s="19">
        <v>-140.83964587900999</v>
      </c>
      <c r="AD45" s="330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6" ht="12.75" customHeight="1">
      <c r="B46" s="59" t="s">
        <v>242</v>
      </c>
      <c r="C46" s="19">
        <v>2.209353776557478</v>
      </c>
      <c r="D46" s="19">
        <v>-3.5722776462607442</v>
      </c>
      <c r="E46" s="19">
        <v>15.128581571697161</v>
      </c>
      <c r="F46" s="19">
        <v>-8.3404014247156795</v>
      </c>
      <c r="G46" s="19">
        <v>-96.305041108818372</v>
      </c>
      <c r="H46" s="19">
        <v>-49.76962658152155</v>
      </c>
      <c r="I46" s="19">
        <v>-192.90909096534403</v>
      </c>
      <c r="J46" s="19">
        <v>90.533871110004711</v>
      </c>
      <c r="K46" s="19">
        <v>-48.406309029273508</v>
      </c>
      <c r="L46" s="19">
        <v>-910.45719901135772</v>
      </c>
      <c r="M46" s="19">
        <v>-340.7034084137681</v>
      </c>
      <c r="N46" s="221">
        <v>-1223.4926941386107</v>
      </c>
      <c r="O46" s="19">
        <v>-113.54030682453855</v>
      </c>
      <c r="P46" s="19">
        <v>-220.23114984371387</v>
      </c>
      <c r="Q46" s="19">
        <v>-691.89387209085316</v>
      </c>
      <c r="R46" s="19">
        <v>-96.540957515771993</v>
      </c>
      <c r="S46" s="19">
        <v>-722.95206778823524</v>
      </c>
      <c r="T46" s="19">
        <v>-14.528205071488927</v>
      </c>
      <c r="U46" s="19">
        <v>-262.23811654706651</v>
      </c>
      <c r="V46" s="19">
        <v>-117.42698164504316</v>
      </c>
      <c r="W46" s="19">
        <v>-190.98576071303154</v>
      </c>
      <c r="X46" s="19">
        <v>-418.79296168129457</v>
      </c>
      <c r="Y46" s="19">
        <v>-245.43218320846316</v>
      </c>
      <c r="Z46" s="19">
        <v>-301.45223072199781</v>
      </c>
      <c r="AA46" s="19">
        <v>708.46171960450761</v>
      </c>
      <c r="AB46" s="19">
        <v>-1285.7068896626001</v>
      </c>
      <c r="AC46" s="19">
        <v>-142.98236477247315</v>
      </c>
      <c r="AD46" s="330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6" ht="12.75" customHeight="1">
      <c r="B47" s="206" t="s">
        <v>267</v>
      </c>
      <c r="C47" s="19">
        <v>34.654144540739999</v>
      </c>
      <c r="D47" s="19">
        <v>55.447342313138989</v>
      </c>
      <c r="E47" s="19">
        <v>64.167880420117726</v>
      </c>
      <c r="F47" s="19">
        <v>35.691616494542352</v>
      </c>
      <c r="G47" s="19">
        <v>42.651457380615014</v>
      </c>
      <c r="H47" s="19">
        <v>37.365225553656003</v>
      </c>
      <c r="I47" s="19">
        <v>34.770090618354004</v>
      </c>
      <c r="J47" s="19">
        <v>157.19682481113907</v>
      </c>
      <c r="K47" s="19">
        <v>26.317192298420942</v>
      </c>
      <c r="L47" s="19">
        <v>118.16144034372343</v>
      </c>
      <c r="M47" s="19">
        <v>8.572352205435001</v>
      </c>
      <c r="N47" s="221">
        <v>46.798194399062105</v>
      </c>
      <c r="O47" s="19">
        <v>6.6889900818409078</v>
      </c>
      <c r="P47" s="219">
        <v>2.5185204980200004</v>
      </c>
      <c r="Q47" s="19">
        <v>10.260089136513161</v>
      </c>
      <c r="R47" s="19">
        <v>1.7692082944580003</v>
      </c>
      <c r="S47" s="19">
        <v>3.0621288694309086</v>
      </c>
      <c r="T47" s="19">
        <v>0.70862682001799993</v>
      </c>
      <c r="U47" s="19">
        <v>458.2954701738214</v>
      </c>
      <c r="V47" s="19">
        <v>5.046027341866667</v>
      </c>
      <c r="W47" s="19">
        <v>1.350910829849524</v>
      </c>
      <c r="X47" s="19">
        <v>0.88799596747857124</v>
      </c>
      <c r="Y47" s="19">
        <v>0.44056188662249995</v>
      </c>
      <c r="Z47" s="19">
        <v>0</v>
      </c>
      <c r="AA47" s="19">
        <v>1000</v>
      </c>
      <c r="AB47" s="19">
        <v>0</v>
      </c>
      <c r="AC47" s="19">
        <v>0</v>
      </c>
      <c r="AD47" s="330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6" ht="12.75" customHeight="1">
      <c r="B48" s="206" t="s">
        <v>268</v>
      </c>
      <c r="C48" s="19">
        <v>32.444790764182521</v>
      </c>
      <c r="D48" s="19">
        <v>59.019619959399733</v>
      </c>
      <c r="E48" s="19">
        <v>49.039298848420565</v>
      </c>
      <c r="F48" s="19">
        <v>44.032017919258031</v>
      </c>
      <c r="G48" s="19">
        <v>138.95649848943339</v>
      </c>
      <c r="H48" s="19">
        <v>87.134852135177553</v>
      </c>
      <c r="I48" s="19">
        <v>227.67918158369804</v>
      </c>
      <c r="J48" s="19">
        <v>66.662953701134356</v>
      </c>
      <c r="K48" s="19">
        <v>74.72350132769445</v>
      </c>
      <c r="L48" s="19">
        <v>1028.6186393550811</v>
      </c>
      <c r="M48" s="19">
        <v>349.27576061920308</v>
      </c>
      <c r="N48" s="221">
        <v>1270.2908885376728</v>
      </c>
      <c r="O48" s="19">
        <v>120.22929690637946</v>
      </c>
      <c r="P48" s="19">
        <v>222.74967034173386</v>
      </c>
      <c r="Q48" s="19">
        <v>702.15396122736638</v>
      </c>
      <c r="R48" s="19">
        <v>98.310165810229989</v>
      </c>
      <c r="S48" s="19">
        <v>726.01419665766616</v>
      </c>
      <c r="T48" s="19">
        <v>15.236831891506926</v>
      </c>
      <c r="U48" s="19">
        <v>720.53358672088791</v>
      </c>
      <c r="V48" s="19">
        <v>122.47300898690982</v>
      </c>
      <c r="W48" s="19">
        <v>192.33667154288105</v>
      </c>
      <c r="X48" s="19">
        <v>419.68095764877313</v>
      </c>
      <c r="Y48" s="19">
        <v>245.87274509508566</v>
      </c>
      <c r="Z48" s="19">
        <v>301.45223072199781</v>
      </c>
      <c r="AA48" s="19">
        <v>291.53828039549234</v>
      </c>
      <c r="AB48" s="19">
        <v>1285.7068896626001</v>
      </c>
      <c r="AC48" s="19">
        <v>142.98236477247315</v>
      </c>
      <c r="AD48" s="330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2:55" ht="12.75" customHeight="1">
      <c r="B49" s="59" t="s">
        <v>273</v>
      </c>
      <c r="C49" s="19">
        <v>-62.219408837950681</v>
      </c>
      <c r="D49" s="19">
        <v>-59.133061769991627</v>
      </c>
      <c r="E49" s="19">
        <v>-64.394871419535676</v>
      </c>
      <c r="F49" s="19">
        <v>-96.066599747479046</v>
      </c>
      <c r="G49" s="19">
        <v>-126.33873779285182</v>
      </c>
      <c r="H49" s="19">
        <v>-68.035378523751234</v>
      </c>
      <c r="I49" s="19">
        <v>-129.54057309340192</v>
      </c>
      <c r="J49" s="19">
        <v>-186.56316357217398</v>
      </c>
      <c r="K49" s="19">
        <v>-85.663250687100913</v>
      </c>
      <c r="L49" s="19">
        <v>-157.37832739720554</v>
      </c>
      <c r="M49" s="19">
        <v>-263.8720144218928</v>
      </c>
      <c r="N49" s="221">
        <v>-134.64490713159154</v>
      </c>
      <c r="O49" s="19">
        <v>-432.87316731434515</v>
      </c>
      <c r="P49" s="19">
        <v>-326.23622694180591</v>
      </c>
      <c r="Q49" s="19">
        <v>-63.998282710855499</v>
      </c>
      <c r="R49" s="19">
        <v>-62.644166501878836</v>
      </c>
      <c r="S49" s="19">
        <v>-312.05029532400613</v>
      </c>
      <c r="T49" s="19">
        <v>-143.33615839406417</v>
      </c>
      <c r="U49" s="19">
        <v>-54.033032591793898</v>
      </c>
      <c r="V49" s="19">
        <v>-143.2894837088877</v>
      </c>
      <c r="W49" s="19">
        <v>-26.377573718388131</v>
      </c>
      <c r="X49" s="19">
        <v>-14.623709878716141</v>
      </c>
      <c r="Y49" s="19">
        <v>-15.676812594910697</v>
      </c>
      <c r="Z49" s="19">
        <v>-296.1710376713969</v>
      </c>
      <c r="AA49" s="19">
        <v>8334.8595029577464</v>
      </c>
      <c r="AB49" s="19">
        <v>-15.856737398886226</v>
      </c>
      <c r="AC49" s="19">
        <v>-15.302501256964215</v>
      </c>
      <c r="AD49" s="330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</row>
    <row r="50" spans="2:55" ht="12.75" customHeight="1">
      <c r="B50" s="206" t="s">
        <v>296</v>
      </c>
      <c r="C50" s="19">
        <v>135.06713751999999</v>
      </c>
      <c r="D50" s="19">
        <v>0</v>
      </c>
      <c r="E50" s="19">
        <v>67.636668807339404</v>
      </c>
      <c r="F50" s="19">
        <v>0</v>
      </c>
      <c r="G50" s="19">
        <v>893.22225882308112</v>
      </c>
      <c r="H50" s="19">
        <v>3.8507433236000002</v>
      </c>
      <c r="I50" s="19">
        <v>127.76311298103523</v>
      </c>
      <c r="J50" s="19">
        <v>19.50430383232375</v>
      </c>
      <c r="K50" s="19">
        <v>0</v>
      </c>
      <c r="L50" s="19">
        <v>190.76950000000002</v>
      </c>
      <c r="M50" s="19">
        <v>20.266111898348623</v>
      </c>
      <c r="N50" s="221">
        <v>56.734598649999995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175.43899999999999</v>
      </c>
      <c r="AA50" s="19">
        <v>8410.7629810550006</v>
      </c>
      <c r="AB50" s="19">
        <v>0</v>
      </c>
      <c r="AC50" s="19">
        <v>0</v>
      </c>
      <c r="AD50" s="330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</row>
    <row r="51" spans="2:55" ht="12.75" customHeight="1">
      <c r="B51" s="206" t="s">
        <v>268</v>
      </c>
      <c r="C51" s="19">
        <v>197.28654635795067</v>
      </c>
      <c r="D51" s="19">
        <v>59.133061769991627</v>
      </c>
      <c r="E51" s="19">
        <v>132.03154022687508</v>
      </c>
      <c r="F51" s="19">
        <v>96.066599747479046</v>
      </c>
      <c r="G51" s="19">
        <v>1019.5609966159329</v>
      </c>
      <c r="H51" s="19">
        <v>71.886121847351234</v>
      </c>
      <c r="I51" s="19">
        <v>257.30368607443717</v>
      </c>
      <c r="J51" s="19">
        <v>206.06746740449773</v>
      </c>
      <c r="K51" s="19">
        <v>85.663250687100913</v>
      </c>
      <c r="L51" s="19">
        <v>348.14782739720556</v>
      </c>
      <c r="M51" s="19">
        <v>284.13812632024144</v>
      </c>
      <c r="N51" s="221">
        <v>191.37950578159155</v>
      </c>
      <c r="O51" s="19">
        <v>432.87316731434515</v>
      </c>
      <c r="P51" s="19">
        <v>326.23622694180591</v>
      </c>
      <c r="Q51" s="19">
        <v>63.998282710855499</v>
      </c>
      <c r="R51" s="19">
        <v>62.644166501878836</v>
      </c>
      <c r="S51" s="19">
        <v>312.05029532400613</v>
      </c>
      <c r="T51" s="19">
        <v>143.33615839406417</v>
      </c>
      <c r="U51" s="19">
        <v>54.033032591793898</v>
      </c>
      <c r="V51" s="19">
        <v>143.2894837088877</v>
      </c>
      <c r="W51" s="19">
        <v>26.377573718388131</v>
      </c>
      <c r="X51" s="19">
        <v>14.623709878716141</v>
      </c>
      <c r="Y51" s="19">
        <v>15.676812594910697</v>
      </c>
      <c r="Z51" s="19">
        <v>471.61003767139692</v>
      </c>
      <c r="AA51" s="19">
        <v>75.903478097254578</v>
      </c>
      <c r="AB51" s="19">
        <v>15.856737398886226</v>
      </c>
      <c r="AC51" s="19">
        <v>15.302501256964215</v>
      </c>
      <c r="AD51" s="330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2:55" ht="12.75" customHeight="1">
      <c r="B52" s="59" t="s">
        <v>297</v>
      </c>
      <c r="C52" s="19">
        <v>-30.36085595845725</v>
      </c>
      <c r="D52" s="19">
        <v>-52.335596046409528</v>
      </c>
      <c r="E52" s="19">
        <v>-37.084889680556806</v>
      </c>
      <c r="F52" s="19">
        <v>1.2202233973811762</v>
      </c>
      <c r="G52" s="19">
        <v>1.5320958564250036</v>
      </c>
      <c r="H52" s="19">
        <v>1.5604467080219908</v>
      </c>
      <c r="I52" s="19">
        <v>1.573026474965004</v>
      </c>
      <c r="J52" s="19">
        <v>1.5815343599449991</v>
      </c>
      <c r="K52" s="19">
        <v>1.5813948691257089</v>
      </c>
      <c r="L52" s="19">
        <v>1.5735103982210052</v>
      </c>
      <c r="M52" s="19">
        <v>1.5652357076409074</v>
      </c>
      <c r="N52" s="221">
        <v>1.5357831197436917</v>
      </c>
      <c r="O52" s="19">
        <v>1.5052395721627756</v>
      </c>
      <c r="P52" s="19">
        <v>-42.460500585505265</v>
      </c>
      <c r="Q52" s="19">
        <v>-17.286025067765802</v>
      </c>
      <c r="R52" s="19">
        <v>34.968552208841942</v>
      </c>
      <c r="S52" s="19">
        <v>-25.045233524206786</v>
      </c>
      <c r="T52" s="19">
        <v>-5.4536738359025243</v>
      </c>
      <c r="U52" s="19">
        <v>-15.475522947192987</v>
      </c>
      <c r="V52" s="19">
        <v>-2.9885147025367256</v>
      </c>
      <c r="W52" s="19">
        <v>1.8734673977014245</v>
      </c>
      <c r="X52" s="19">
        <v>-15.846369522191383</v>
      </c>
      <c r="Y52" s="19">
        <v>-14.744422221358477</v>
      </c>
      <c r="Z52" s="19">
        <v>1.5763064630379955</v>
      </c>
      <c r="AA52" s="19">
        <v>17.278752716982893</v>
      </c>
      <c r="AB52" s="19">
        <v>-20.285378528922035</v>
      </c>
      <c r="AC52" s="19">
        <v>17.445220150427367</v>
      </c>
      <c r="AD52" s="330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2:55" ht="12.75" customHeight="1">
      <c r="B53" s="18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330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2:55" ht="12.6">
      <c r="B54" s="48" t="s">
        <v>19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330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</row>
    <row r="55" spans="2:55" ht="12.6">
      <c r="B55" s="178" t="s">
        <v>223</v>
      </c>
      <c r="C55" s="221">
        <v>559.76547806874146</v>
      </c>
      <c r="D55" s="221">
        <v>84.68964164310546</v>
      </c>
      <c r="E55" s="221">
        <v>262.48382663449735</v>
      </c>
      <c r="F55" s="221">
        <v>303.74601309191974</v>
      </c>
      <c r="G55" s="221">
        <v>372.79958439416464</v>
      </c>
      <c r="H55" s="221">
        <v>430.72907921083396</v>
      </c>
      <c r="I55" s="221">
        <v>164.68791013668118</v>
      </c>
      <c r="J55" s="221">
        <v>-326.05371522727</v>
      </c>
      <c r="K55" s="221">
        <v>-82.402154595343092</v>
      </c>
      <c r="L55" s="221">
        <v>318.11190538499272</v>
      </c>
      <c r="M55" s="221">
        <v>72.558176512503564</v>
      </c>
      <c r="N55" s="221">
        <v>-370.80714595691848</v>
      </c>
      <c r="O55" s="221">
        <v>-134.80088553166843</v>
      </c>
      <c r="P55" s="221">
        <v>449.54476537202129</v>
      </c>
      <c r="Q55" s="221">
        <v>-182.2180809223336</v>
      </c>
      <c r="R55" s="221">
        <v>-155.86381896510147</v>
      </c>
      <c r="S55" s="221">
        <v>-98.256277292309164</v>
      </c>
      <c r="T55" s="221">
        <v>45.724471454610295</v>
      </c>
      <c r="U55" s="221">
        <v>178.61774429709874</v>
      </c>
      <c r="V55" s="221">
        <v>-38.873590039547778</v>
      </c>
      <c r="W55" s="221">
        <v>1641.7411159244064</v>
      </c>
      <c r="X55" s="221">
        <v>-454.45887373238213</v>
      </c>
      <c r="Y55" s="221">
        <v>-719.61177468559026</v>
      </c>
      <c r="Z55" s="221">
        <v>-419.66301157789201</v>
      </c>
      <c r="AA55" s="221">
        <v>-10017.09479366815</v>
      </c>
      <c r="AB55" s="221">
        <v>38.715550898908418</v>
      </c>
      <c r="AC55" s="221">
        <v>-38.800393490786689</v>
      </c>
      <c r="AD55" s="330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2:55" ht="12.6">
      <c r="B56" s="73" t="s">
        <v>224</v>
      </c>
      <c r="C56" s="221">
        <v>829.46669403045439</v>
      </c>
      <c r="D56" s="221">
        <v>901.91995276266834</v>
      </c>
      <c r="E56" s="221">
        <v>1116.6706114147787</v>
      </c>
      <c r="F56" s="221">
        <v>835.02311562194166</v>
      </c>
      <c r="G56" s="221">
        <v>1267.2340557667692</v>
      </c>
      <c r="H56" s="221">
        <v>924.38687318278448</v>
      </c>
      <c r="I56" s="221">
        <v>1460.2257324143043</v>
      </c>
      <c r="J56" s="221">
        <v>1397.6793451178305</v>
      </c>
      <c r="K56" s="221">
        <v>1333.9584914983623</v>
      </c>
      <c r="L56" s="221">
        <v>1282.8822841804993</v>
      </c>
      <c r="M56" s="221">
        <v>1369.0735111114291</v>
      </c>
      <c r="N56" s="221">
        <v>1763.6941414058754</v>
      </c>
      <c r="O56" s="19">
        <v>1782.4586686039363</v>
      </c>
      <c r="P56" s="19">
        <v>1435.8793168048533</v>
      </c>
      <c r="Q56" s="19">
        <v>1364.4295044631574</v>
      </c>
      <c r="R56" s="19">
        <v>1569.811532207759</v>
      </c>
      <c r="S56" s="19">
        <v>1452.5677055360011</v>
      </c>
      <c r="T56" s="19">
        <v>1320.1720932882724</v>
      </c>
      <c r="U56" s="19">
        <v>988.5282849650431</v>
      </c>
      <c r="V56" s="19">
        <v>749.83494117876592</v>
      </c>
      <c r="W56" s="19">
        <v>758.34838912467308</v>
      </c>
      <c r="X56" s="221">
        <v>1685.8958315698646</v>
      </c>
      <c r="Y56" s="221">
        <v>1809.3338044668399</v>
      </c>
      <c r="Z56" s="221">
        <v>1508.0438919418684</v>
      </c>
      <c r="AA56" s="221">
        <v>11208.62064120447</v>
      </c>
      <c r="AB56" s="221">
        <v>1412.3262503552687</v>
      </c>
      <c r="AC56" s="221">
        <v>1547.5734683475191</v>
      </c>
      <c r="AD56" s="330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2:55" ht="12.6">
      <c r="B57" s="61" t="s">
        <v>173</v>
      </c>
      <c r="C57" s="221">
        <v>-41.551934850000002</v>
      </c>
      <c r="D57" s="221">
        <v>-69.013871969999997</v>
      </c>
      <c r="E57" s="221">
        <v>-18.627248890000001</v>
      </c>
      <c r="F57" s="221">
        <v>-69.783945849999995</v>
      </c>
      <c r="G57" s="221">
        <v>-84.927908920000007</v>
      </c>
      <c r="H57" s="221">
        <v>-145.24566721000002</v>
      </c>
      <c r="I57" s="221">
        <v>-117.57792837999999</v>
      </c>
      <c r="J57" s="221">
        <v>-104.11104499</v>
      </c>
      <c r="K57" s="221">
        <v>-122.83483079999999</v>
      </c>
      <c r="L57" s="221">
        <v>-44.755721749999999</v>
      </c>
      <c r="M57" s="221">
        <v>-152.97222196000001</v>
      </c>
      <c r="N57" s="221">
        <v>-79.449400349999991</v>
      </c>
      <c r="O57" s="19">
        <v>-87.881307950000007</v>
      </c>
      <c r="P57" s="19">
        <v>-77.600250989999992</v>
      </c>
      <c r="Q57" s="19">
        <v>-221.19021437000001</v>
      </c>
      <c r="R57" s="19">
        <v>-184.80849068000001</v>
      </c>
      <c r="S57" s="19">
        <v>-140.74581997999999</v>
      </c>
      <c r="T57" s="19">
        <v>-83.048152829999992</v>
      </c>
      <c r="U57" s="19">
        <v>-127.22683151000001</v>
      </c>
      <c r="V57" s="19">
        <v>-115.896878</v>
      </c>
      <c r="W57" s="19">
        <v>-68.023760559999999</v>
      </c>
      <c r="X57" s="221">
        <v>-232.48363959</v>
      </c>
      <c r="Y57" s="221">
        <v>-292.01067783999997</v>
      </c>
      <c r="Z57" s="221">
        <v>-319.89359363</v>
      </c>
      <c r="AA57" s="221">
        <v>-266.21090700000002</v>
      </c>
      <c r="AB57" s="221">
        <v>-321.29500000000002</v>
      </c>
      <c r="AC57" s="221">
        <v>-118.714826</v>
      </c>
      <c r="AD57" s="330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2:55" ht="12.6">
      <c r="B58" s="64" t="s">
        <v>33</v>
      </c>
      <c r="C58" s="219">
        <v>0</v>
      </c>
      <c r="D58" s="219">
        <v>0</v>
      </c>
      <c r="E58" s="219">
        <v>0</v>
      </c>
      <c r="F58" s="219">
        <v>0</v>
      </c>
      <c r="G58" s="219">
        <v>0</v>
      </c>
      <c r="H58" s="219">
        <v>0</v>
      </c>
      <c r="I58" s="219">
        <v>0</v>
      </c>
      <c r="J58" s="219">
        <v>0</v>
      </c>
      <c r="K58" s="219">
        <v>0</v>
      </c>
      <c r="L58" s="219">
        <v>0</v>
      </c>
      <c r="M58" s="219">
        <v>0</v>
      </c>
      <c r="N58" s="2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219">
        <v>0</v>
      </c>
      <c r="Y58" s="219">
        <v>0</v>
      </c>
      <c r="Z58" s="219">
        <v>0</v>
      </c>
      <c r="AA58" s="219">
        <v>0</v>
      </c>
      <c r="AB58" s="219">
        <v>0</v>
      </c>
      <c r="AC58" s="219">
        <v>0</v>
      </c>
      <c r="AD58" s="330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2:55" ht="12.6">
      <c r="B59" s="64" t="s">
        <v>274</v>
      </c>
      <c r="C59" s="221">
        <v>41.551934850000002</v>
      </c>
      <c r="D59" s="221">
        <v>69.013871969999997</v>
      </c>
      <c r="E59" s="221">
        <v>18.627248890000001</v>
      </c>
      <c r="F59" s="221">
        <v>69.783945849999995</v>
      </c>
      <c r="G59" s="221">
        <v>84.927908920000007</v>
      </c>
      <c r="H59" s="221">
        <v>145.24566721000002</v>
      </c>
      <c r="I59" s="221">
        <v>117.57792837999999</v>
      </c>
      <c r="J59" s="221">
        <v>104.11104499</v>
      </c>
      <c r="K59" s="221">
        <v>122.83483079999999</v>
      </c>
      <c r="L59" s="221">
        <v>44.755721749999999</v>
      </c>
      <c r="M59" s="221">
        <v>152.97222196000001</v>
      </c>
      <c r="N59" s="221">
        <v>79.449400349999991</v>
      </c>
      <c r="O59" s="19">
        <v>87.881307950000007</v>
      </c>
      <c r="P59" s="19">
        <v>77.600250989999992</v>
      </c>
      <c r="Q59" s="19">
        <v>221.19021437000001</v>
      </c>
      <c r="R59" s="19">
        <v>184.80849068000001</v>
      </c>
      <c r="S59" s="19">
        <v>140.74581997999999</v>
      </c>
      <c r="T59" s="19">
        <v>83.048152829999992</v>
      </c>
      <c r="U59" s="19">
        <v>127.22683151000001</v>
      </c>
      <c r="V59" s="19">
        <v>115.896878</v>
      </c>
      <c r="W59" s="19">
        <v>68.023760559999999</v>
      </c>
      <c r="X59" s="221">
        <v>232.48363959</v>
      </c>
      <c r="Y59" s="221">
        <v>292.01067783999997</v>
      </c>
      <c r="Z59" s="221">
        <v>319.89359363</v>
      </c>
      <c r="AA59" s="219">
        <v>266.21090700000002</v>
      </c>
      <c r="AB59" s="219">
        <v>321.29500000000002</v>
      </c>
      <c r="AC59" s="219">
        <v>118.714826</v>
      </c>
      <c r="AD59" s="330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2:55" ht="12.6">
      <c r="B60" s="61" t="s">
        <v>174</v>
      </c>
      <c r="C60" s="225">
        <v>-1.05</v>
      </c>
      <c r="D60" s="225">
        <v>0</v>
      </c>
      <c r="E60" s="225">
        <v>0</v>
      </c>
      <c r="F60" s="225">
        <v>0</v>
      </c>
      <c r="G60" s="225">
        <v>-2.6618710680000004</v>
      </c>
      <c r="H60" s="225">
        <v>-0.31795128</v>
      </c>
      <c r="I60" s="225">
        <v>-4.8196731940000001E-2</v>
      </c>
      <c r="J60" s="219">
        <v>0</v>
      </c>
      <c r="K60" s="219">
        <v>0</v>
      </c>
      <c r="L60" s="219">
        <v>0</v>
      </c>
      <c r="M60" s="219">
        <v>0</v>
      </c>
      <c r="N60" s="219">
        <v>0</v>
      </c>
      <c r="O60" s="219">
        <v>0</v>
      </c>
      <c r="P60" s="219">
        <v>0</v>
      </c>
      <c r="Q60" s="219">
        <v>0</v>
      </c>
      <c r="R60" s="219">
        <v>0</v>
      </c>
      <c r="S60" s="219">
        <v>0</v>
      </c>
      <c r="T60" s="219">
        <v>0</v>
      </c>
      <c r="U60" s="219">
        <v>0</v>
      </c>
      <c r="V60" s="219">
        <v>0</v>
      </c>
      <c r="W60" s="219">
        <v>0</v>
      </c>
      <c r="X60" s="219">
        <v>0</v>
      </c>
      <c r="Y60" s="219">
        <v>0</v>
      </c>
      <c r="Z60" s="219">
        <v>0</v>
      </c>
      <c r="AA60" s="219">
        <v>0</v>
      </c>
      <c r="AB60" s="219">
        <v>0</v>
      </c>
      <c r="AC60" s="219">
        <v>0</v>
      </c>
      <c r="AD60" s="330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2:55" ht="12.6">
      <c r="B61" s="64" t="s">
        <v>33</v>
      </c>
      <c r="C61" s="219">
        <v>0</v>
      </c>
      <c r="D61" s="219">
        <v>0</v>
      </c>
      <c r="E61" s="219">
        <v>0</v>
      </c>
      <c r="F61" s="219">
        <v>0</v>
      </c>
      <c r="G61" s="219">
        <v>0</v>
      </c>
      <c r="H61" s="219">
        <v>0</v>
      </c>
      <c r="I61" s="219">
        <v>0</v>
      </c>
      <c r="J61" s="219">
        <v>0</v>
      </c>
      <c r="K61" s="219">
        <v>0</v>
      </c>
      <c r="L61" s="219">
        <v>0</v>
      </c>
      <c r="M61" s="219">
        <v>0</v>
      </c>
      <c r="N61" s="219">
        <v>0</v>
      </c>
      <c r="O61" s="219">
        <v>0</v>
      </c>
      <c r="P61" s="219">
        <v>0</v>
      </c>
      <c r="Q61" s="219">
        <v>0</v>
      </c>
      <c r="R61" s="219">
        <v>0</v>
      </c>
      <c r="S61" s="219">
        <v>0</v>
      </c>
      <c r="T61" s="219">
        <v>0</v>
      </c>
      <c r="U61" s="219">
        <v>0</v>
      </c>
      <c r="V61" s="219">
        <v>0</v>
      </c>
      <c r="W61" s="219">
        <v>0</v>
      </c>
      <c r="X61" s="219">
        <v>0</v>
      </c>
      <c r="Y61" s="219">
        <v>0</v>
      </c>
      <c r="Z61" s="219">
        <v>0</v>
      </c>
      <c r="AA61" s="219">
        <v>0</v>
      </c>
      <c r="AB61" s="219">
        <v>0</v>
      </c>
      <c r="AC61" s="219">
        <v>0</v>
      </c>
      <c r="AD61" s="330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2:55" ht="12.6">
      <c r="B62" s="64" t="s">
        <v>274</v>
      </c>
      <c r="C62" s="225">
        <v>1.05</v>
      </c>
      <c r="D62" s="219">
        <v>0</v>
      </c>
      <c r="E62" s="219">
        <v>0</v>
      </c>
      <c r="F62" s="219">
        <v>0</v>
      </c>
      <c r="G62" s="225">
        <v>2.6618710680000004</v>
      </c>
      <c r="H62" s="225">
        <v>0.31795128</v>
      </c>
      <c r="I62" s="225">
        <v>4.8196731940000001E-2</v>
      </c>
      <c r="J62" s="219">
        <v>0</v>
      </c>
      <c r="K62" s="219">
        <v>0</v>
      </c>
      <c r="L62" s="219">
        <v>0</v>
      </c>
      <c r="M62" s="219">
        <v>0</v>
      </c>
      <c r="N62" s="219">
        <v>0</v>
      </c>
      <c r="O62" s="219">
        <v>0</v>
      </c>
      <c r="P62" s="219">
        <v>0</v>
      </c>
      <c r="Q62" s="219">
        <v>0</v>
      </c>
      <c r="R62" s="219">
        <v>0</v>
      </c>
      <c r="S62" s="219">
        <v>0</v>
      </c>
      <c r="T62" s="219">
        <v>0</v>
      </c>
      <c r="U62" s="219">
        <v>0</v>
      </c>
      <c r="V62" s="219">
        <v>0</v>
      </c>
      <c r="W62" s="219">
        <v>0</v>
      </c>
      <c r="X62" s="219">
        <v>0</v>
      </c>
      <c r="Y62" s="219">
        <v>0</v>
      </c>
      <c r="Z62" s="219">
        <v>0</v>
      </c>
      <c r="AA62" s="219">
        <v>0</v>
      </c>
      <c r="AB62" s="219">
        <v>0</v>
      </c>
      <c r="AC62" s="219">
        <v>0</v>
      </c>
      <c r="AD62" s="330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2:55" ht="12.6">
      <c r="B63" s="64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30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2:55">
      <c r="B64" s="132"/>
      <c r="C64" s="350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330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>
      <c r="B65" s="130"/>
      <c r="C65" s="351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330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 ht="12.6">
      <c r="A66" s="20"/>
      <c r="B66" s="3" t="s">
        <v>35</v>
      </c>
      <c r="C66" s="32"/>
      <c r="D66" s="24"/>
      <c r="E66" s="12"/>
      <c r="F66" s="12"/>
      <c r="G66" s="12"/>
      <c r="H66" s="12"/>
      <c r="I66" s="12"/>
      <c r="J66" s="12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 ht="13.8">
      <c r="A67" s="20"/>
      <c r="B67" s="4" t="s">
        <v>282</v>
      </c>
      <c r="C67" s="29"/>
      <c r="D67" s="24"/>
      <c r="E67" s="12"/>
      <c r="F67" s="12"/>
      <c r="G67" s="12"/>
      <c r="H67" s="12"/>
      <c r="I67" s="12"/>
      <c r="J67" s="12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E67" s="24"/>
      <c r="AF67" s="24"/>
      <c r="AG67" s="450"/>
      <c r="AH67" s="325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 ht="13.8">
      <c r="A68" s="20"/>
      <c r="B68" s="4" t="s">
        <v>283</v>
      </c>
      <c r="C68" s="29"/>
      <c r="D68" s="24"/>
      <c r="E68" s="12"/>
      <c r="F68" s="12"/>
      <c r="G68" s="12"/>
      <c r="H68" s="12"/>
      <c r="I68" s="12"/>
      <c r="J68" s="12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E68" s="24"/>
      <c r="AF68" s="24"/>
      <c r="AG68" s="450"/>
      <c r="AH68" s="325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 ht="13.8">
      <c r="A69" s="20"/>
      <c r="B69" s="4" t="s">
        <v>284</v>
      </c>
      <c r="C69" s="29"/>
      <c r="D69" s="24"/>
      <c r="E69" s="12"/>
      <c r="F69" s="12"/>
      <c r="G69" s="12"/>
      <c r="H69" s="12"/>
      <c r="I69" s="12"/>
      <c r="J69" s="12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449"/>
      <c r="AB69" s="449"/>
      <c r="AC69" s="449"/>
      <c r="AE69" s="24"/>
      <c r="AF69" s="24"/>
      <c r="AG69" s="450"/>
      <c r="AH69" s="325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ht="12.6">
      <c r="A70" s="20"/>
      <c r="B70" s="4" t="s">
        <v>285</v>
      </c>
      <c r="C70" s="29"/>
      <c r="D70" s="24"/>
      <c r="E70" s="12"/>
      <c r="F70" s="12"/>
      <c r="G70" s="12"/>
      <c r="H70" s="12"/>
      <c r="I70" s="12"/>
      <c r="J70" s="12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E70" s="24"/>
      <c r="AF70" s="24"/>
      <c r="AG70" s="325"/>
      <c r="AH70" s="325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55" ht="12.75" customHeight="1">
      <c r="B71" s="3" t="s">
        <v>197</v>
      </c>
      <c r="C71" s="29"/>
      <c r="D71" s="24"/>
      <c r="E71" s="12"/>
      <c r="F71" s="12"/>
      <c r="G71" s="12"/>
      <c r="H71" s="12"/>
      <c r="I71" s="12"/>
      <c r="J71" s="12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 ht="12.75" customHeight="1">
      <c r="B72" s="3" t="s">
        <v>36</v>
      </c>
      <c r="C72" s="33"/>
      <c r="D72" s="24"/>
      <c r="E72" s="12"/>
      <c r="F72" s="12"/>
      <c r="G72" s="12"/>
      <c r="H72" s="12"/>
      <c r="I72" s="12"/>
      <c r="J72" s="12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55" ht="12.75" customHeight="1">
      <c r="B73" s="3" t="s">
        <v>37</v>
      </c>
      <c r="C73" s="32"/>
      <c r="D73" s="24"/>
      <c r="E73" s="12"/>
      <c r="F73" s="12"/>
      <c r="G73" s="12"/>
      <c r="H73" s="12"/>
      <c r="I73" s="12"/>
      <c r="J73" s="12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 ht="12.6">
      <c r="B74" s="12" t="s">
        <v>255</v>
      </c>
      <c r="C74" s="32"/>
      <c r="D74" s="2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>
      <c r="B75" s="12" t="s">
        <v>256</v>
      </c>
      <c r="C75" s="352"/>
      <c r="D75" s="12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6" spans="1:55">
      <c r="B76" s="12"/>
      <c r="C76" s="24"/>
      <c r="D76" s="12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>
      <c r="B77" s="1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</row>
    <row r="78" spans="1:55">
      <c r="B78" s="12"/>
      <c r="C78" s="24"/>
      <c r="D78" s="12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>
      <c r="B79" s="12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>
      <c r="B80" s="12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</row>
    <row r="81" spans="2:55">
      <c r="B81" s="12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</row>
    <row r="82" spans="2:55">
      <c r="B82" s="1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</row>
    <row r="83" spans="2:55">
      <c r="B83" s="12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2:55">
      <c r="B84" s="1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</row>
    <row r="85" spans="2:55">
      <c r="B85" s="12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</row>
    <row r="86" spans="2:55">
      <c r="B86" s="12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</row>
    <row r="87" spans="2:55">
      <c r="B87" s="12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</row>
    <row r="88" spans="2:55">
      <c r="B88" s="12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</row>
    <row r="89" spans="2:55">
      <c r="B89" s="1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</row>
    <row r="90" spans="2:55">
      <c r="B90" s="12"/>
      <c r="C90" s="24"/>
      <c r="D90" s="12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</row>
    <row r="91" spans="2:55">
      <c r="B91" s="12"/>
      <c r="C91" s="24"/>
      <c r="D91" s="12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</row>
    <row r="92" spans="2:55">
      <c r="B92" s="12"/>
      <c r="C92" s="24"/>
      <c r="D92" s="12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</row>
    <row r="93" spans="2:55">
      <c r="B93" s="12"/>
      <c r="C93" s="24"/>
      <c r="D93" s="12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</row>
    <row r="94" spans="2:55">
      <c r="B94" s="12"/>
      <c r="C94" s="24"/>
      <c r="D94" s="12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</row>
    <row r="95" spans="2:55">
      <c r="B95" s="12"/>
      <c r="C95" s="24"/>
      <c r="D95" s="12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2:55">
      <c r="B96" s="12"/>
      <c r="C96" s="24"/>
      <c r="D96" s="12"/>
      <c r="E96" s="24"/>
      <c r="F96" s="24"/>
      <c r="G96" s="24"/>
      <c r="H96" s="24">
        <v>1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</row>
    <row r="97" spans="2:55">
      <c r="B97" s="12"/>
      <c r="C97" s="24"/>
      <c r="D97" s="12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</row>
    <row r="98" spans="2:55">
      <c r="B98" s="12"/>
      <c r="C98" s="24"/>
      <c r="D98" s="12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</row>
    <row r="99" spans="2:55">
      <c r="B99" s="12"/>
      <c r="C99" s="24"/>
      <c r="D99" s="12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</row>
    <row r="100" spans="2:55">
      <c r="B100" s="12"/>
      <c r="C100" s="24"/>
      <c r="D100" s="12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</row>
    <row r="101" spans="2:55">
      <c r="B101" s="12"/>
      <c r="C101" s="24"/>
      <c r="D101" s="12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</row>
    <row r="102" spans="2:55">
      <c r="B102" s="12"/>
      <c r="C102" s="24"/>
      <c r="D102" s="12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</row>
    <row r="103" spans="2:55">
      <c r="B103" s="12"/>
      <c r="C103" s="24"/>
      <c r="D103" s="12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</row>
    <row r="104" spans="2:55">
      <c r="B104" s="12"/>
      <c r="C104" s="24"/>
      <c r="D104" s="12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</row>
    <row r="105" spans="2:55">
      <c r="B105" s="12"/>
      <c r="C105" s="24"/>
      <c r="D105" s="12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</row>
    <row r="106" spans="2:55">
      <c r="B106" s="12"/>
      <c r="C106" s="24"/>
      <c r="D106" s="12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</row>
    <row r="107" spans="2:55">
      <c r="B107" s="12"/>
      <c r="C107" s="24"/>
      <c r="D107" s="12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</row>
    <row r="108" spans="2:55">
      <c r="B108" s="12"/>
      <c r="C108" s="24"/>
      <c r="D108" s="12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</row>
    <row r="109" spans="2:55">
      <c r="B109" s="12"/>
      <c r="C109" s="24"/>
      <c r="D109" s="12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</row>
    <row r="110" spans="2:55">
      <c r="B110" s="12"/>
      <c r="C110" s="24"/>
      <c r="D110" s="12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</row>
    <row r="111" spans="2:55">
      <c r="B111" s="12"/>
      <c r="C111" s="24"/>
      <c r="D111" s="12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</row>
    <row r="112" spans="2:55">
      <c r="B112" s="12"/>
      <c r="C112" s="24"/>
      <c r="D112" s="12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</row>
    <row r="113" spans="2:55">
      <c r="B113" s="12"/>
      <c r="C113" s="24"/>
      <c r="D113" s="12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</row>
    <row r="114" spans="2:55">
      <c r="B114" s="12"/>
      <c r="C114" s="24"/>
      <c r="D114" s="12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</row>
    <row r="115" spans="2:55">
      <c r="B115" s="12"/>
      <c r="C115" s="24"/>
      <c r="D115" s="12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</row>
    <row r="116" spans="2:55">
      <c r="B116" s="12"/>
      <c r="C116" s="24"/>
      <c r="D116" s="12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</row>
    <row r="117" spans="2:55">
      <c r="B117" s="12"/>
      <c r="C117" s="24"/>
      <c r="D117" s="12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</row>
    <row r="118" spans="2:55">
      <c r="B118" s="12"/>
      <c r="C118" s="24"/>
      <c r="D118" s="12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</row>
    <row r="119" spans="2:55">
      <c r="B119" s="12"/>
      <c r="C119" s="24"/>
      <c r="D119" s="12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</row>
    <row r="120" spans="2:55">
      <c r="B120" s="12"/>
      <c r="C120" s="24"/>
      <c r="D120" s="12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2:55">
      <c r="B121" s="12"/>
      <c r="C121" s="24"/>
      <c r="D121" s="12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</row>
    <row r="122" spans="2:55">
      <c r="B122" s="12"/>
      <c r="C122" s="24"/>
      <c r="D122" s="12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zoomScale="90" zoomScaleNormal="9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J22" sqref="J22"/>
    </sheetView>
  </sheetViews>
  <sheetFormatPr defaultColWidth="9.109375" defaultRowHeight="13.8"/>
  <cols>
    <col min="1" max="1" width="1.6640625" style="282" bestFit="1" customWidth="1"/>
    <col min="2" max="2" width="53.109375" style="282" customWidth="1"/>
    <col min="3" max="3" width="15.44140625" style="282" customWidth="1"/>
    <col min="4" max="4" width="16.44140625" style="282" customWidth="1"/>
    <col min="5" max="5" width="14.44140625" style="282" customWidth="1"/>
    <col min="6" max="6" width="1.5546875" style="282" customWidth="1"/>
    <col min="7" max="7" width="9.109375" style="282"/>
    <col min="8" max="8" width="10.6640625" style="282" bestFit="1" customWidth="1"/>
    <col min="9" max="16384" width="9.109375" style="282"/>
  </cols>
  <sheetData>
    <row r="1" spans="1:27">
      <c r="A1" s="34"/>
      <c r="B1" s="34"/>
      <c r="C1" s="34"/>
      <c r="D1" s="34"/>
      <c r="E1" s="34"/>
      <c r="F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18" customHeight="1">
      <c r="A2" s="34"/>
      <c r="B2" s="203" t="s">
        <v>258</v>
      </c>
      <c r="C2" s="283"/>
      <c r="D2" s="18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18" customHeight="1">
      <c r="A3" s="34"/>
      <c r="B3" s="203" t="s">
        <v>381</v>
      </c>
      <c r="C3" s="283"/>
      <c r="D3" s="18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9" customHeight="1">
      <c r="A4" s="34"/>
      <c r="B4" s="17"/>
      <c r="C4" s="271"/>
      <c r="D4" s="27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>
      <c r="A5" s="34"/>
      <c r="B5" s="126"/>
      <c r="C5" s="441" t="s">
        <v>397</v>
      </c>
      <c r="D5" s="443" t="s">
        <v>355</v>
      </c>
      <c r="E5" s="445" t="s">
        <v>266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26.25" customHeight="1">
      <c r="A6" s="34"/>
      <c r="B6" s="127"/>
      <c r="C6" s="442"/>
      <c r="D6" s="444"/>
      <c r="E6" s="44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>
      <c r="A7" s="34"/>
      <c r="B7" s="353"/>
      <c r="C7" s="354"/>
      <c r="D7" s="354"/>
      <c r="E7" s="35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>
      <c r="A8" s="34"/>
      <c r="B8" s="208" t="s">
        <v>20</v>
      </c>
      <c r="C8" s="340">
        <v>10842.457689339017</v>
      </c>
      <c r="D8" s="340">
        <v>45407.954782249995</v>
      </c>
      <c r="E8" s="356">
        <v>23.877881620815351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>
      <c r="A9" s="34"/>
      <c r="B9" s="209" t="s">
        <v>21</v>
      </c>
      <c r="C9" s="357"/>
      <c r="D9" s="357"/>
      <c r="E9" s="35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>
      <c r="A10" s="34"/>
      <c r="B10" s="210" t="s">
        <v>22</v>
      </c>
      <c r="C10" s="19">
        <v>7381.137744127238</v>
      </c>
      <c r="D10" s="19">
        <v>32362.096999999998</v>
      </c>
      <c r="E10" s="358">
        <v>22.807971140211457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>
      <c r="A11" s="34"/>
      <c r="B11" s="211" t="s">
        <v>23</v>
      </c>
      <c r="C11" s="221">
        <v>3115.8214758871231</v>
      </c>
      <c r="D11" s="19">
        <v>14221.566999999999</v>
      </c>
      <c r="E11" s="358">
        <v>21.909129112756162</v>
      </c>
      <c r="F11" s="70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>
      <c r="A12" s="34"/>
      <c r="B12" s="211" t="s">
        <v>24</v>
      </c>
      <c r="C12" s="221">
        <v>4265.3162682401144</v>
      </c>
      <c r="D12" s="19">
        <v>18140.53</v>
      </c>
      <c r="E12" s="358">
        <v>23.512633138282698</v>
      </c>
      <c r="F12" s="70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>
      <c r="A13" s="34"/>
      <c r="B13" s="210" t="s">
        <v>25</v>
      </c>
      <c r="C13" s="221">
        <v>3279.1960379617799</v>
      </c>
      <c r="D13" s="19">
        <v>12727.334000000001</v>
      </c>
      <c r="E13" s="358">
        <v>25.764987686830406</v>
      </c>
      <c r="F13" s="70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>
      <c r="A14" s="34" t="s">
        <v>253</v>
      </c>
      <c r="B14" s="210" t="s">
        <v>196</v>
      </c>
      <c r="C14" s="221">
        <v>182.12390725</v>
      </c>
      <c r="D14" s="19">
        <v>318.52378225000001</v>
      </c>
      <c r="E14" s="358">
        <v>57.177491100823438</v>
      </c>
      <c r="F14" s="7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>
      <c r="A15" s="34"/>
      <c r="B15" s="359"/>
      <c r="C15" s="357"/>
      <c r="D15" s="19"/>
      <c r="E15" s="35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>
      <c r="A16" s="34"/>
      <c r="B16" s="208" t="s">
        <v>26</v>
      </c>
      <c r="C16" s="18">
        <v>22206.675950528719</v>
      </c>
      <c r="D16" s="18">
        <v>46670.958999999995</v>
      </c>
      <c r="E16" s="356">
        <v>47.581357714395203</v>
      </c>
      <c r="F16" s="34"/>
      <c r="G16" s="34"/>
      <c r="H16" s="34"/>
      <c r="I16" s="360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>
      <c r="A17" s="34"/>
      <c r="B17" s="226" t="s">
        <v>21</v>
      </c>
      <c r="C17" s="18"/>
      <c r="D17" s="18"/>
      <c r="E17" s="35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>
      <c r="A18" s="34"/>
      <c r="B18" s="212" t="s">
        <v>27</v>
      </c>
      <c r="C18" s="19">
        <v>3426.1210613999997</v>
      </c>
      <c r="D18" s="19">
        <v>12563.716999999999</v>
      </c>
      <c r="E18" s="358">
        <v>27.26996366919121</v>
      </c>
      <c r="F18" s="34"/>
      <c r="G18" s="34"/>
      <c r="H18" s="360"/>
      <c r="I18" s="361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>
      <c r="A19" s="34"/>
      <c r="B19" s="212" t="s">
        <v>28</v>
      </c>
      <c r="C19" s="19">
        <v>2415.668886928358</v>
      </c>
      <c r="D19" s="19">
        <v>7731.3989999999994</v>
      </c>
      <c r="E19" s="358">
        <v>31.244912944324284</v>
      </c>
      <c r="F19" s="34"/>
      <c r="G19" s="34"/>
      <c r="H19" s="360"/>
      <c r="I19" s="361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>
      <c r="A20" s="34"/>
      <c r="B20" s="212" t="s">
        <v>29</v>
      </c>
      <c r="C20" s="19">
        <v>13627.591428495078</v>
      </c>
      <c r="D20" s="19">
        <v>15820.835999999999</v>
      </c>
      <c r="E20" s="358">
        <v>86.13698687284969</v>
      </c>
      <c r="F20" s="34"/>
      <c r="G20" s="34"/>
      <c r="H20" s="360"/>
      <c r="I20" s="361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>
      <c r="A21" s="34"/>
      <c r="B21" s="212" t="s">
        <v>0</v>
      </c>
      <c r="C21" s="19">
        <v>1360.0548196228071</v>
      </c>
      <c r="D21" s="19">
        <v>5648</v>
      </c>
      <c r="E21" s="358">
        <v>24.08029071570126</v>
      </c>
      <c r="F21" s="34"/>
      <c r="G21" s="34"/>
      <c r="H21" s="360"/>
      <c r="I21" s="361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>
      <c r="A22" s="34"/>
      <c r="B22" s="212" t="s">
        <v>30</v>
      </c>
      <c r="C22" s="19">
        <v>1377.2397540824745</v>
      </c>
      <c r="D22" s="19">
        <v>4907.0069999999996</v>
      </c>
      <c r="E22" s="358">
        <v>28.066798235308703</v>
      </c>
      <c r="F22" s="34"/>
      <c r="G22" s="34"/>
      <c r="H22" s="360"/>
      <c r="I22" s="361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>
      <c r="A23" s="34"/>
      <c r="B23" s="212"/>
      <c r="C23" s="357"/>
      <c r="D23" s="19"/>
      <c r="E23" s="35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>
      <c r="A24" s="34"/>
      <c r="B24" s="213" t="s">
        <v>34</v>
      </c>
      <c r="C24" s="18">
        <v>-10004.163441566894</v>
      </c>
      <c r="D24" s="18">
        <v>4384.99578225</v>
      </c>
      <c r="E24" s="356">
        <v>-228.14533783732909</v>
      </c>
      <c r="F24" s="34"/>
      <c r="G24" s="34"/>
      <c r="H24" s="360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>
      <c r="A25" s="34"/>
      <c r="B25" s="213" t="s">
        <v>31</v>
      </c>
      <c r="C25" s="18">
        <v>-11364.218261189702</v>
      </c>
      <c r="D25" s="18">
        <v>-1263.00421775</v>
      </c>
      <c r="E25" s="356">
        <v>899.77674670276872</v>
      </c>
      <c r="F25" s="34"/>
      <c r="G25" s="34"/>
      <c r="H25" s="360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>
      <c r="A26" s="34"/>
      <c r="B26" s="213"/>
      <c r="C26" s="357"/>
      <c r="D26" s="19"/>
      <c r="E26" s="55"/>
      <c r="F26" s="34"/>
      <c r="G26" s="34"/>
      <c r="H26" s="360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>
      <c r="A27" s="34"/>
      <c r="B27" s="213" t="s">
        <v>254</v>
      </c>
      <c r="C27" s="19">
        <v>163644.93034238601</v>
      </c>
      <c r="D27" s="19">
        <v>163644.93034238601</v>
      </c>
      <c r="E27" s="55"/>
      <c r="F27" s="34"/>
      <c r="G27" s="34"/>
      <c r="H27" s="360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>
      <c r="A28" s="34"/>
      <c r="B28" s="213"/>
      <c r="C28" s="357"/>
      <c r="D28" s="19"/>
      <c r="E28" s="55"/>
      <c r="F28" s="34"/>
      <c r="G28" s="34"/>
      <c r="H28" s="360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>
      <c r="A29" s="34"/>
      <c r="B29" s="213" t="s">
        <v>261</v>
      </c>
      <c r="C29" s="18">
        <v>-6.1133353906141119</v>
      </c>
      <c r="D29" s="18">
        <v>2.6795793631220319</v>
      </c>
      <c r="E29" s="55"/>
      <c r="F29" s="34"/>
      <c r="G29" s="34"/>
      <c r="H29" s="360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>
      <c r="A30" s="34"/>
      <c r="B30" s="213" t="s">
        <v>260</v>
      </c>
      <c r="C30" s="18">
        <v>-6.9444364927241695</v>
      </c>
      <c r="D30" s="18">
        <v>-0.77179550573762357</v>
      </c>
      <c r="E30" s="55"/>
      <c r="F30" s="34"/>
      <c r="G30" s="34"/>
      <c r="H30" s="360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>
      <c r="A31" s="34"/>
      <c r="B31" s="213"/>
      <c r="C31" s="19"/>
      <c r="D31" s="19"/>
      <c r="E31" s="55"/>
      <c r="F31" s="34"/>
      <c r="G31" s="34"/>
      <c r="H31" s="360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>
      <c r="A32" s="34"/>
      <c r="B32" s="132"/>
      <c r="C32" s="350"/>
      <c r="D32" s="129"/>
      <c r="E32" s="204"/>
      <c r="F32" s="34"/>
      <c r="G32" s="34"/>
      <c r="H32" s="360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>
      <c r="A33" s="34"/>
      <c r="B33" s="130"/>
      <c r="C33" s="351"/>
      <c r="D33" s="179"/>
      <c r="E33" s="187"/>
      <c r="F33" s="34"/>
      <c r="G33" s="34"/>
      <c r="H33" s="360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>
      <c r="A34" s="34"/>
      <c r="B34" s="3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>
      <c r="A35" s="34"/>
      <c r="B35" s="4" t="s">
        <v>287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>
      <c r="A36" s="34"/>
      <c r="B36" s="4" t="s">
        <v>288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>
      <c r="A37" s="34"/>
      <c r="B37" s="4" t="s">
        <v>289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>
      <c r="A38" s="34"/>
      <c r="B38" s="4" t="s">
        <v>290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>
      <c r="A39" s="34"/>
      <c r="B39" s="4" t="s">
        <v>291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>
      <c r="A40" s="34"/>
      <c r="B40" s="4" t="s">
        <v>292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>
      <c r="A41" s="34"/>
      <c r="B41" s="3" t="s">
        <v>197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>
      <c r="A42" s="34"/>
      <c r="B42" s="3" t="s">
        <v>36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>
      <c r="F46" s="34"/>
      <c r="H46" s="34"/>
      <c r="J46" s="34"/>
      <c r="L46" s="34"/>
      <c r="N46" s="34"/>
      <c r="P46" s="34"/>
      <c r="R46" s="34"/>
      <c r="T46" s="34"/>
      <c r="V46" s="34"/>
      <c r="X46" s="34"/>
      <c r="Z46" s="34"/>
    </row>
  </sheetData>
  <mergeCells count="3">
    <mergeCell ref="C5:C6"/>
    <mergeCell ref="D5:D6"/>
    <mergeCell ref="E5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62"/>
  <sheetViews>
    <sheetView zoomScale="90" zoomScaleNormal="90" workbookViewId="0">
      <pane xSplit="2" ySplit="6" topLeftCell="X7" activePane="bottomRight" state="frozen"/>
      <selection pane="topRight" activeCell="F1" sqref="F1"/>
      <selection pane="bottomLeft" activeCell="A7" sqref="A7"/>
      <selection pane="bottomRight" activeCell="I40" sqref="I40"/>
    </sheetView>
  </sheetViews>
  <sheetFormatPr defaultColWidth="9.109375" defaultRowHeight="13.8"/>
  <cols>
    <col min="1" max="1" width="2.5546875" style="34" customWidth="1"/>
    <col min="2" max="2" width="34.33203125" style="282" customWidth="1"/>
    <col min="3" max="29" width="14.6640625" style="282" customWidth="1"/>
    <col min="30" max="30" width="4.44140625" style="34" customWidth="1"/>
    <col min="31" max="16384" width="9.109375" style="282"/>
  </cols>
  <sheetData>
    <row r="1" spans="1:49">
      <c r="A1" s="283"/>
      <c r="B1" s="274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49">
      <c r="A2" s="283"/>
      <c r="B2" s="274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ht="16.2">
      <c r="B3" s="157" t="s">
        <v>382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31"/>
      <c r="AE3" s="31"/>
      <c r="AF3" s="31"/>
      <c r="AG3" s="31"/>
      <c r="AH3" s="31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</row>
    <row r="4" spans="1:49" ht="9" customHeight="1">
      <c r="B4" s="1"/>
      <c r="C4" s="327"/>
      <c r="D4" s="362"/>
      <c r="E4" s="362"/>
      <c r="F4" s="362"/>
      <c r="G4" s="362"/>
      <c r="H4" s="362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</row>
    <row r="5" spans="1:49">
      <c r="B5" s="90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36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>
      <c r="B6" s="89"/>
      <c r="C6" s="250">
        <v>44927</v>
      </c>
      <c r="D6" s="250">
        <v>44958</v>
      </c>
      <c r="E6" s="250">
        <v>44986</v>
      </c>
      <c r="F6" s="250">
        <v>45017</v>
      </c>
      <c r="G6" s="250">
        <v>45047</v>
      </c>
      <c r="H6" s="250">
        <v>45078</v>
      </c>
      <c r="I6" s="250">
        <v>45108</v>
      </c>
      <c r="J6" s="250">
        <v>45139</v>
      </c>
      <c r="K6" s="250">
        <v>45170</v>
      </c>
      <c r="L6" s="250">
        <v>45200</v>
      </c>
      <c r="M6" s="250">
        <v>45231</v>
      </c>
      <c r="N6" s="250">
        <v>45261</v>
      </c>
      <c r="O6" s="250">
        <v>45292</v>
      </c>
      <c r="P6" s="250">
        <v>45323</v>
      </c>
      <c r="Q6" s="250">
        <v>45352</v>
      </c>
      <c r="R6" s="250">
        <v>45383</v>
      </c>
      <c r="S6" s="250">
        <v>45413</v>
      </c>
      <c r="T6" s="250">
        <v>45444</v>
      </c>
      <c r="U6" s="250">
        <v>45474</v>
      </c>
      <c r="V6" s="250">
        <v>45505</v>
      </c>
      <c r="W6" s="250">
        <v>45536</v>
      </c>
      <c r="X6" s="250">
        <v>45566</v>
      </c>
      <c r="Y6" s="250">
        <v>45597</v>
      </c>
      <c r="Z6" s="250">
        <v>45627</v>
      </c>
      <c r="AA6" s="250">
        <v>45658</v>
      </c>
      <c r="AB6" s="250">
        <v>45689</v>
      </c>
      <c r="AC6" s="250">
        <v>45717</v>
      </c>
      <c r="AD6" s="36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</row>
    <row r="7" spans="1:49">
      <c r="B7" s="2"/>
      <c r="C7" s="364"/>
      <c r="D7" s="364"/>
      <c r="E7" s="364"/>
      <c r="F7" s="364"/>
      <c r="G7" s="364"/>
      <c r="H7" s="364"/>
      <c r="I7" s="365"/>
      <c r="J7" s="366"/>
      <c r="K7" s="366"/>
      <c r="L7" s="366"/>
      <c r="M7" s="367"/>
      <c r="N7" s="366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</row>
    <row r="8" spans="1:49">
      <c r="B8" s="125" t="s">
        <v>20</v>
      </c>
      <c r="C8" s="368">
        <v>2703.3521048332864</v>
      </c>
      <c r="D8" s="368">
        <v>1930.5313375515168</v>
      </c>
      <c r="E8" s="368">
        <v>2639.3926258903894</v>
      </c>
      <c r="F8" s="368">
        <v>2590.623124904479</v>
      </c>
      <c r="G8" s="368">
        <v>3096.5881971153249</v>
      </c>
      <c r="H8" s="368">
        <v>2854.3237243961908</v>
      </c>
      <c r="I8" s="368">
        <v>3230.1767776782867</v>
      </c>
      <c r="J8" s="368">
        <v>3123.3424668827629</v>
      </c>
      <c r="K8" s="368">
        <v>2677.3685414569622</v>
      </c>
      <c r="L8" s="368">
        <v>3511.0461574479546</v>
      </c>
      <c r="M8" s="368">
        <v>2989.691201751582</v>
      </c>
      <c r="N8" s="368">
        <v>3711.1489267205161</v>
      </c>
      <c r="O8" s="368">
        <v>3161.5915236525948</v>
      </c>
      <c r="P8" s="368">
        <v>3522.091238623324</v>
      </c>
      <c r="Q8" s="368">
        <v>3169.6952926045537</v>
      </c>
      <c r="R8" s="368">
        <v>3224.7024415931514</v>
      </c>
      <c r="S8" s="368">
        <v>3027.9122606988944</v>
      </c>
      <c r="T8" s="368">
        <v>3106.2001688283672</v>
      </c>
      <c r="U8" s="368">
        <v>3583.8421002288414</v>
      </c>
      <c r="V8" s="368">
        <v>2270.4852213251338</v>
      </c>
      <c r="W8" s="368">
        <v>4337.8376382765236</v>
      </c>
      <c r="X8" s="368">
        <v>3385.4460647472497</v>
      </c>
      <c r="Y8" s="368">
        <v>3149.9466848005177</v>
      </c>
      <c r="Z8" s="368">
        <v>3470.2886502253687</v>
      </c>
      <c r="AA8" s="368">
        <v>3561.8157117662986</v>
      </c>
      <c r="AB8" s="368">
        <v>3530.1184190486074</v>
      </c>
      <c r="AC8" s="368">
        <v>3750.5235585241107</v>
      </c>
      <c r="AD8" s="36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>
      <c r="B9" s="278"/>
      <c r="C9" s="51"/>
      <c r="D9" s="51"/>
      <c r="E9" s="51"/>
      <c r="F9" s="51"/>
      <c r="G9" s="51"/>
      <c r="H9" s="51"/>
      <c r="I9" s="369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36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ht="14.4">
      <c r="B10" s="75" t="s">
        <v>38</v>
      </c>
      <c r="C10" s="368">
        <v>1389.2321720991959</v>
      </c>
      <c r="D10" s="368">
        <v>986.60959440577381</v>
      </c>
      <c r="E10" s="368">
        <v>1379.154438049276</v>
      </c>
      <c r="F10" s="368">
        <v>1138.7691287138614</v>
      </c>
      <c r="G10" s="368">
        <v>1640.0336401609338</v>
      </c>
      <c r="H10" s="368">
        <v>1355.1159523936185</v>
      </c>
      <c r="I10" s="368">
        <v>1624.9136425509855</v>
      </c>
      <c r="J10" s="368">
        <v>1071.6256298905605</v>
      </c>
      <c r="K10" s="368">
        <v>1251.5563369030192</v>
      </c>
      <c r="L10" s="368">
        <v>1600.994189565492</v>
      </c>
      <c r="M10" s="368">
        <v>1441.6316876239325</v>
      </c>
      <c r="N10" s="368">
        <v>1392.8869954489569</v>
      </c>
      <c r="O10" s="368">
        <v>1647.6577830722679</v>
      </c>
      <c r="P10" s="368">
        <v>1885.4240821768747</v>
      </c>
      <c r="Q10" s="368">
        <v>1182.2114235408237</v>
      </c>
      <c r="R10" s="368">
        <v>1413.9477132426575</v>
      </c>
      <c r="S10" s="368">
        <v>1354.3114282436918</v>
      </c>
      <c r="T10" s="368">
        <v>1365.8965647428827</v>
      </c>
      <c r="U10" s="368">
        <v>1167.1460292621418</v>
      </c>
      <c r="V10" s="368">
        <v>710.9613511392181</v>
      </c>
      <c r="W10" s="368">
        <v>2400.0895050490794</v>
      </c>
      <c r="X10" s="368">
        <v>1231.4369578374824</v>
      </c>
      <c r="Y10" s="368">
        <v>1089.7220297812496</v>
      </c>
      <c r="Z10" s="368">
        <v>1088.3808803639763</v>
      </c>
      <c r="AA10" s="368">
        <v>1191.5258475363205</v>
      </c>
      <c r="AB10" s="368">
        <v>1451.0418012541772</v>
      </c>
      <c r="AC10" s="368">
        <v>1508.7730748567324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>
      <c r="B11" s="76" t="s">
        <v>22</v>
      </c>
      <c r="C11" s="370">
        <v>596.60007179053082</v>
      </c>
      <c r="D11" s="370">
        <v>444.06428806244082</v>
      </c>
      <c r="E11" s="370">
        <v>801.55978714634193</v>
      </c>
      <c r="F11" s="370">
        <v>564.83882791001417</v>
      </c>
      <c r="G11" s="370">
        <v>728.38563201504553</v>
      </c>
      <c r="H11" s="370">
        <v>682.77203953676792</v>
      </c>
      <c r="I11" s="370">
        <v>652.01410802617897</v>
      </c>
      <c r="J11" s="370">
        <v>627.7355386651368</v>
      </c>
      <c r="K11" s="370">
        <v>610.60072247191499</v>
      </c>
      <c r="L11" s="370">
        <v>695.03715271449971</v>
      </c>
      <c r="M11" s="370">
        <v>678.13407980445652</v>
      </c>
      <c r="N11" s="370">
        <v>691.03203453262097</v>
      </c>
      <c r="O11" s="370">
        <v>709.71873487200912</v>
      </c>
      <c r="P11" s="370">
        <v>652.51797237022515</v>
      </c>
      <c r="Q11" s="370">
        <v>688.8317995506527</v>
      </c>
      <c r="R11" s="370">
        <v>770.40067776792284</v>
      </c>
      <c r="S11" s="370">
        <v>846.69051962710785</v>
      </c>
      <c r="T11" s="370">
        <v>998.02856150544494</v>
      </c>
      <c r="U11" s="370">
        <v>664.21622685088914</v>
      </c>
      <c r="V11" s="370">
        <v>482.57998630040095</v>
      </c>
      <c r="W11" s="370">
        <v>853.8366577626997</v>
      </c>
      <c r="X11" s="370">
        <v>617.2921895587499</v>
      </c>
      <c r="Y11" s="370">
        <v>595.51208007646608</v>
      </c>
      <c r="Z11" s="370">
        <v>549.94213858285934</v>
      </c>
      <c r="AA11" s="370">
        <v>783.47330300119233</v>
      </c>
      <c r="AB11" s="370">
        <v>532.14492924875992</v>
      </c>
      <c r="AC11" s="370">
        <v>667.97277052510617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>
      <c r="B12" s="77" t="s">
        <v>23</v>
      </c>
      <c r="C12" s="370">
        <v>596.60007179053082</v>
      </c>
      <c r="D12" s="370">
        <v>444.06428806244082</v>
      </c>
      <c r="E12" s="370">
        <v>756.20142144474198</v>
      </c>
      <c r="F12" s="370">
        <v>544.21028718001412</v>
      </c>
      <c r="G12" s="370">
        <v>707.8826867750455</v>
      </c>
      <c r="H12" s="370">
        <v>659.44137249444793</v>
      </c>
      <c r="I12" s="370">
        <v>628.72894085332894</v>
      </c>
      <c r="J12" s="370">
        <v>609.81238339835681</v>
      </c>
      <c r="K12" s="370">
        <v>583.34446323691498</v>
      </c>
      <c r="L12" s="370">
        <v>659.15793218449971</v>
      </c>
      <c r="M12" s="370">
        <v>649.13800302445657</v>
      </c>
      <c r="N12" s="370">
        <v>645.68678333262096</v>
      </c>
      <c r="O12" s="370">
        <v>650.4665228220091</v>
      </c>
      <c r="P12" s="370">
        <v>603.34322152022514</v>
      </c>
      <c r="Q12" s="370">
        <v>647.33503116065276</v>
      </c>
      <c r="R12" s="370">
        <v>760.99511490792281</v>
      </c>
      <c r="S12" s="370">
        <v>793.49036075592926</v>
      </c>
      <c r="T12" s="370">
        <v>945.42025264544498</v>
      </c>
      <c r="U12" s="370">
        <v>620.42609817088919</v>
      </c>
      <c r="V12" s="370">
        <v>435.65821354040094</v>
      </c>
      <c r="W12" s="370">
        <v>810.15824059269971</v>
      </c>
      <c r="X12" s="370">
        <v>572.21319370874994</v>
      </c>
      <c r="Y12" s="370">
        <v>548.68293910646605</v>
      </c>
      <c r="Z12" s="370">
        <v>497.64521899285933</v>
      </c>
      <c r="AA12" s="370">
        <v>783.47330300119233</v>
      </c>
      <c r="AB12" s="370">
        <v>532.14492924875992</v>
      </c>
      <c r="AC12" s="370">
        <v>667.97277052510617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</row>
    <row r="13" spans="1:49">
      <c r="B13" s="77" t="s">
        <v>24</v>
      </c>
      <c r="C13" s="370">
        <v>0</v>
      </c>
      <c r="D13" s="370">
        <v>0</v>
      </c>
      <c r="E13" s="370">
        <v>45.3583657016</v>
      </c>
      <c r="F13" s="370">
        <v>20.628540730000001</v>
      </c>
      <c r="G13" s="370">
        <v>20.502945240000003</v>
      </c>
      <c r="H13" s="370">
        <v>23.330667042320002</v>
      </c>
      <c r="I13" s="370">
        <v>23.285167172850002</v>
      </c>
      <c r="J13" s="370">
        <v>17.92315526678</v>
      </c>
      <c r="K13" s="370">
        <v>27.256259234999998</v>
      </c>
      <c r="L13" s="370">
        <v>35.879220529999991</v>
      </c>
      <c r="M13" s="370">
        <v>28.996076779999999</v>
      </c>
      <c r="N13" s="370">
        <v>45.345251199999993</v>
      </c>
      <c r="O13" s="370">
        <v>59.252212050000004</v>
      </c>
      <c r="P13" s="370">
        <v>49.174750850000002</v>
      </c>
      <c r="Q13" s="370">
        <v>41.49676839</v>
      </c>
      <c r="R13" s="370">
        <v>9.4055628599999999</v>
      </c>
      <c r="S13" s="370">
        <v>53.200158871178552</v>
      </c>
      <c r="T13" s="370">
        <v>52.608308860000001</v>
      </c>
      <c r="U13" s="370">
        <v>43.790128680000002</v>
      </c>
      <c r="V13" s="370">
        <v>46.921772759999996</v>
      </c>
      <c r="W13" s="370">
        <v>43.678417170000003</v>
      </c>
      <c r="X13" s="370">
        <v>45.078995849999998</v>
      </c>
      <c r="Y13" s="370">
        <v>46.829140969999997</v>
      </c>
      <c r="Z13" s="370">
        <v>52.296919589999995</v>
      </c>
      <c r="AA13" s="370">
        <v>0</v>
      </c>
      <c r="AB13" s="370">
        <v>0</v>
      </c>
      <c r="AC13" s="370">
        <v>0</v>
      </c>
      <c r="AD13" s="36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49">
      <c r="B14" s="76" t="s">
        <v>25</v>
      </c>
      <c r="C14" s="370">
        <v>792.63210030866514</v>
      </c>
      <c r="D14" s="370">
        <v>542.54530634333298</v>
      </c>
      <c r="E14" s="370">
        <v>577.59465090293406</v>
      </c>
      <c r="F14" s="370">
        <v>573.93030080384733</v>
      </c>
      <c r="G14" s="370">
        <v>911.6480081458883</v>
      </c>
      <c r="H14" s="370">
        <v>672.34391285685058</v>
      </c>
      <c r="I14" s="370">
        <v>972.89953452480654</v>
      </c>
      <c r="J14" s="370">
        <v>443.89009122542365</v>
      </c>
      <c r="K14" s="370">
        <v>640.95561443110421</v>
      </c>
      <c r="L14" s="370">
        <v>905.95703685099215</v>
      </c>
      <c r="M14" s="370">
        <v>763.49760781947589</v>
      </c>
      <c r="N14" s="370">
        <v>701.85496091633604</v>
      </c>
      <c r="O14" s="370">
        <v>937.93904820025875</v>
      </c>
      <c r="P14" s="370">
        <v>1232.9061098066495</v>
      </c>
      <c r="Q14" s="370">
        <v>493.37962399017107</v>
      </c>
      <c r="R14" s="370">
        <v>643.54703547473468</v>
      </c>
      <c r="S14" s="370">
        <v>507.62090861658402</v>
      </c>
      <c r="T14" s="370">
        <v>367.86800323743768</v>
      </c>
      <c r="U14" s="370">
        <v>502.92980241125264</v>
      </c>
      <c r="V14" s="370">
        <v>228.38136483881712</v>
      </c>
      <c r="W14" s="370">
        <v>1546.2528472863798</v>
      </c>
      <c r="X14" s="370">
        <v>614.1447682787325</v>
      </c>
      <c r="Y14" s="370">
        <v>494.20994970478341</v>
      </c>
      <c r="Z14" s="370">
        <v>538.43874178111685</v>
      </c>
      <c r="AA14" s="370">
        <v>408.05254453512822</v>
      </c>
      <c r="AB14" s="370">
        <v>918.89687200541721</v>
      </c>
      <c r="AC14" s="370">
        <v>840.80030433162619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</row>
    <row r="15" spans="1:49">
      <c r="B15" s="76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6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</row>
    <row r="16" spans="1:49">
      <c r="B16" s="75" t="s">
        <v>39</v>
      </c>
      <c r="C16" s="368">
        <v>1314.1199327340905</v>
      </c>
      <c r="D16" s="368">
        <v>943.92174314574299</v>
      </c>
      <c r="E16" s="368">
        <v>1260.2381878411136</v>
      </c>
      <c r="F16" s="368">
        <v>1451.8539961906176</v>
      </c>
      <c r="G16" s="368">
        <v>1456.5545569543915</v>
      </c>
      <c r="H16" s="368">
        <v>1499.2077720025723</v>
      </c>
      <c r="I16" s="368">
        <v>1605.263135127301</v>
      </c>
      <c r="J16" s="368">
        <v>2051.7168369922028</v>
      </c>
      <c r="K16" s="368">
        <v>1425.812204553943</v>
      </c>
      <c r="L16" s="368">
        <v>1910.0519678824623</v>
      </c>
      <c r="M16" s="368">
        <v>1548.0595141276494</v>
      </c>
      <c r="N16" s="368">
        <v>2318.2619312715592</v>
      </c>
      <c r="O16" s="368">
        <v>1513.9337405803271</v>
      </c>
      <c r="P16" s="368">
        <v>1636.6671564464493</v>
      </c>
      <c r="Q16" s="368">
        <v>1987.4838690637303</v>
      </c>
      <c r="R16" s="368">
        <v>1810.7547283504941</v>
      </c>
      <c r="S16" s="368">
        <v>1673.6008324552026</v>
      </c>
      <c r="T16" s="368">
        <v>1740.3036040854847</v>
      </c>
      <c r="U16" s="368">
        <v>2416.6960709666996</v>
      </c>
      <c r="V16" s="368">
        <v>1559.5238701859159</v>
      </c>
      <c r="W16" s="368">
        <v>1937.7481332274438</v>
      </c>
      <c r="X16" s="368">
        <v>2154.0091069097671</v>
      </c>
      <c r="Y16" s="368">
        <v>2060.2246550192681</v>
      </c>
      <c r="Z16" s="368">
        <v>2381.9077698613924</v>
      </c>
      <c r="AA16" s="368">
        <v>2370.2898642299788</v>
      </c>
      <c r="AB16" s="368">
        <v>2079.0766177944306</v>
      </c>
      <c r="AC16" s="368">
        <v>2241.7504836673784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2:49">
      <c r="B17" s="76" t="s">
        <v>22</v>
      </c>
      <c r="C17" s="370">
        <v>928.23844740133438</v>
      </c>
      <c r="D17" s="370">
        <v>681.79441722351351</v>
      </c>
      <c r="E17" s="370">
        <v>821.6687062000392</v>
      </c>
      <c r="F17" s="370">
        <v>1136.8035626707078</v>
      </c>
      <c r="G17" s="370">
        <v>1094.9317406326768</v>
      </c>
      <c r="H17" s="370">
        <v>1194.5461797154792</v>
      </c>
      <c r="I17" s="370">
        <v>1469.0349031043634</v>
      </c>
      <c r="J17" s="370">
        <v>1725.4316249656165</v>
      </c>
      <c r="K17" s="370">
        <v>1178.0232998304095</v>
      </c>
      <c r="L17" s="370">
        <v>1496.9907088099008</v>
      </c>
      <c r="M17" s="370">
        <v>1216.0914497078466</v>
      </c>
      <c r="N17" s="370">
        <v>1583.8170430182984</v>
      </c>
      <c r="O17" s="370">
        <v>1422.2999552689507</v>
      </c>
      <c r="P17" s="370">
        <v>1421.0580783372188</v>
      </c>
      <c r="Q17" s="370">
        <v>1511.1918212312808</v>
      </c>
      <c r="R17" s="370">
        <v>1546.500516367933</v>
      </c>
      <c r="S17" s="370">
        <v>1466.0093874536517</v>
      </c>
      <c r="T17" s="370">
        <v>1518.3652537871508</v>
      </c>
      <c r="U17" s="370">
        <v>2070.8811369639316</v>
      </c>
      <c r="V17" s="370">
        <v>1322.0568307190852</v>
      </c>
      <c r="W17" s="370">
        <v>1586.4208287428396</v>
      </c>
      <c r="X17" s="370">
        <v>1837.5272211004842</v>
      </c>
      <c r="Y17" s="370">
        <v>1695.6847770467355</v>
      </c>
      <c r="Z17" s="370">
        <v>2046.6952469459841</v>
      </c>
      <c r="AA17" s="370">
        <v>1975.691049494756</v>
      </c>
      <c r="AB17" s="370">
        <v>1628.7272989717976</v>
      </c>
      <c r="AC17" s="370">
        <v>1793.1283928856255</v>
      </c>
      <c r="AD17" s="36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2:49">
      <c r="B18" s="77" t="s">
        <v>23</v>
      </c>
      <c r="C18" s="370">
        <v>265.90094848228432</v>
      </c>
      <c r="D18" s="370">
        <v>91.002689212942528</v>
      </c>
      <c r="E18" s="370">
        <v>237.01853489867017</v>
      </c>
      <c r="F18" s="370">
        <v>493.19598774746351</v>
      </c>
      <c r="G18" s="370">
        <v>375.29718647202174</v>
      </c>
      <c r="H18" s="370">
        <v>461.8712043094929</v>
      </c>
      <c r="I18" s="370">
        <v>784.27220675277488</v>
      </c>
      <c r="J18" s="370">
        <v>597.78806768955292</v>
      </c>
      <c r="K18" s="370">
        <v>415.60139938452858</v>
      </c>
      <c r="L18" s="370">
        <v>475.92441576874808</v>
      </c>
      <c r="M18" s="370">
        <v>349.0436679921479</v>
      </c>
      <c r="N18" s="370">
        <v>460.32913391952593</v>
      </c>
      <c r="O18" s="370">
        <v>240.7886312335412</v>
      </c>
      <c r="P18" s="370">
        <v>264.77879386537199</v>
      </c>
      <c r="Q18" s="370">
        <v>505.79034722335564</v>
      </c>
      <c r="R18" s="370">
        <v>510.78755838743371</v>
      </c>
      <c r="S18" s="370">
        <v>287.04245057783282</v>
      </c>
      <c r="T18" s="370">
        <v>585.86796671977538</v>
      </c>
      <c r="U18" s="370">
        <v>1060.576166569999</v>
      </c>
      <c r="V18" s="370">
        <v>370.81115499606693</v>
      </c>
      <c r="W18" s="370">
        <v>53.387909688312561</v>
      </c>
      <c r="X18" s="370">
        <v>680.3301380154021</v>
      </c>
      <c r="Y18" s="370">
        <v>312.38923682564428</v>
      </c>
      <c r="Z18" s="370">
        <v>901.14301930497891</v>
      </c>
      <c r="AA18" s="370">
        <v>468.63324765239804</v>
      </c>
      <c r="AB18" s="370">
        <v>243.25319966475524</v>
      </c>
      <c r="AC18" s="370">
        <v>420.34402579491143</v>
      </c>
      <c r="AD18" s="36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2:49">
      <c r="B19" s="77" t="s">
        <v>24</v>
      </c>
      <c r="C19" s="370">
        <v>662.33749891905006</v>
      </c>
      <c r="D19" s="370">
        <v>590.79172801057098</v>
      </c>
      <c r="E19" s="370">
        <v>584.65017130136903</v>
      </c>
      <c r="F19" s="370">
        <v>643.60757492324433</v>
      </c>
      <c r="G19" s="370">
        <v>719.63455416065494</v>
      </c>
      <c r="H19" s="370">
        <v>732.67497540598629</v>
      </c>
      <c r="I19" s="370">
        <v>684.7626963515886</v>
      </c>
      <c r="J19" s="370">
        <v>1127.6435572760636</v>
      </c>
      <c r="K19" s="370">
        <v>762.42190044588096</v>
      </c>
      <c r="L19" s="370">
        <v>1021.0662930411528</v>
      </c>
      <c r="M19" s="370">
        <v>867.04778171569876</v>
      </c>
      <c r="N19" s="370">
        <v>1123.4879090987724</v>
      </c>
      <c r="O19" s="370">
        <v>1181.5113240354096</v>
      </c>
      <c r="P19" s="370">
        <v>1156.2792844718469</v>
      </c>
      <c r="Q19" s="370">
        <v>1005.4014740079251</v>
      </c>
      <c r="R19" s="370">
        <v>1035.7129579804991</v>
      </c>
      <c r="S19" s="370">
        <v>1178.9669368758189</v>
      </c>
      <c r="T19" s="370">
        <v>932.4972870673754</v>
      </c>
      <c r="U19" s="370">
        <v>1010.3049703939328</v>
      </c>
      <c r="V19" s="370">
        <v>951.24567572301828</v>
      </c>
      <c r="W19" s="370">
        <v>1533.0329190545269</v>
      </c>
      <c r="X19" s="370">
        <v>1157.1970830850821</v>
      </c>
      <c r="Y19" s="370">
        <v>1383.2955402210912</v>
      </c>
      <c r="Z19" s="370">
        <v>1145.5522276410052</v>
      </c>
      <c r="AA19" s="370">
        <v>1507.057801842358</v>
      </c>
      <c r="AB19" s="370">
        <v>1385.4740993070423</v>
      </c>
      <c r="AC19" s="370">
        <v>1372.7843670907141</v>
      </c>
      <c r="AD19" s="36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</row>
    <row r="20" spans="2:49" s="371" customFormat="1">
      <c r="B20" s="194" t="s">
        <v>25</v>
      </c>
      <c r="C20" s="370">
        <v>385.78579586905914</v>
      </c>
      <c r="D20" s="370">
        <v>262.12732592222949</v>
      </c>
      <c r="E20" s="370">
        <v>438.26707916821715</v>
      </c>
      <c r="F20" s="370">
        <v>315.0504335199098</v>
      </c>
      <c r="G20" s="370">
        <v>355.7597463217146</v>
      </c>
      <c r="H20" s="370">
        <v>300.97189228709317</v>
      </c>
      <c r="I20" s="370">
        <v>136.22823202293762</v>
      </c>
      <c r="J20" s="370">
        <v>249.4930120265862</v>
      </c>
      <c r="K20" s="370">
        <v>247.78890472353339</v>
      </c>
      <c r="L20" s="370">
        <v>292.7759488925617</v>
      </c>
      <c r="M20" s="370">
        <v>318.35827941980278</v>
      </c>
      <c r="N20" s="370">
        <v>579.97030861446092</v>
      </c>
      <c r="O20" s="370">
        <v>91.6337853113763</v>
      </c>
      <c r="P20" s="370">
        <v>215.6090781092305</v>
      </c>
      <c r="Q20" s="370">
        <v>380.50454783244953</v>
      </c>
      <c r="R20" s="370">
        <v>260.06237198256122</v>
      </c>
      <c r="S20" s="370">
        <v>207.01771555881095</v>
      </c>
      <c r="T20" s="370">
        <v>221.938350298334</v>
      </c>
      <c r="U20" s="370">
        <v>345.81493400276787</v>
      </c>
      <c r="V20" s="370">
        <v>237.46703946683076</v>
      </c>
      <c r="W20" s="370">
        <v>351.32730448460416</v>
      </c>
      <c r="X20" s="370">
        <v>316.48188580928286</v>
      </c>
      <c r="Y20" s="370">
        <v>364.53987797253274</v>
      </c>
      <c r="Z20" s="370">
        <v>335.21252291540839</v>
      </c>
      <c r="AA20" s="370">
        <v>212.47490748522256</v>
      </c>
      <c r="AB20" s="370">
        <v>450.34931882263277</v>
      </c>
      <c r="AC20" s="370">
        <v>448.62209078175283</v>
      </c>
      <c r="AD20" s="363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2:49">
      <c r="B21" s="76" t="s">
        <v>196</v>
      </c>
      <c r="C21" s="370">
        <v>9.5689463697042371E-2</v>
      </c>
      <c r="D21" s="370">
        <v>0</v>
      </c>
      <c r="E21" s="370">
        <v>0.30240247285714289</v>
      </c>
      <c r="F21" s="370">
        <v>0</v>
      </c>
      <c r="G21" s="370">
        <v>5.8630699999999996</v>
      </c>
      <c r="H21" s="370">
        <v>3.6897000000000002</v>
      </c>
      <c r="I21" s="370">
        <v>0</v>
      </c>
      <c r="J21" s="370">
        <v>76.792200000000008</v>
      </c>
      <c r="K21" s="370">
        <v>0</v>
      </c>
      <c r="L21" s="370">
        <v>120.28531018</v>
      </c>
      <c r="M21" s="370">
        <v>13.609785000000002</v>
      </c>
      <c r="N21" s="370">
        <v>154.47457963879998</v>
      </c>
      <c r="O21" s="370">
        <v>0</v>
      </c>
      <c r="P21" s="370">
        <v>0</v>
      </c>
      <c r="Q21" s="370">
        <v>95.787499999999994</v>
      </c>
      <c r="R21" s="370">
        <v>4.1918399999999991</v>
      </c>
      <c r="S21" s="370">
        <v>0.57372944274000004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182.12390725</v>
      </c>
      <c r="AB21" s="370">
        <v>0</v>
      </c>
      <c r="AC21" s="370">
        <v>0</v>
      </c>
      <c r="AD21" s="363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2:49">
      <c r="B22" s="90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36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2:49">
      <c r="B23" s="89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363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2:49">
      <c r="B24" s="3" t="s">
        <v>53</v>
      </c>
      <c r="C24" s="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2:49">
      <c r="B25" s="3" t="s">
        <v>177</v>
      </c>
      <c r="C25" s="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2:49" ht="13.5" customHeight="1">
      <c r="B26" s="3" t="s">
        <v>226</v>
      </c>
      <c r="C26" s="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2:49">
      <c r="B27" s="4" t="s">
        <v>55</v>
      </c>
      <c r="C27" s="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2:49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2:49" s="34" customFormat="1">
      <c r="C29" s="362"/>
      <c r="D29" s="362"/>
      <c r="E29" s="362"/>
    </row>
    <row r="30" spans="2:49" s="34" customFormat="1"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</row>
    <row r="31" spans="2:49" s="34" customFormat="1">
      <c r="G31" s="284"/>
      <c r="O31" s="284"/>
      <c r="P31" s="284"/>
    </row>
    <row r="32" spans="2:49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2:49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2:49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2:49" s="34" customFormat="1"/>
    <row r="36" spans="2:49" s="34" customFormat="1"/>
    <row r="37" spans="2:49" s="34" customFormat="1"/>
    <row r="38" spans="2:49" s="34" customFormat="1"/>
    <row r="39" spans="2:49" s="34" customFormat="1"/>
    <row r="40" spans="2:49" s="34" customFormat="1"/>
    <row r="41" spans="2:49" s="34" customFormat="1"/>
    <row r="42" spans="2:49" s="34" customFormat="1"/>
    <row r="43" spans="2:49" s="34" customFormat="1"/>
    <row r="44" spans="2:49" s="34" customFormat="1"/>
    <row r="45" spans="2:49" s="34" customFormat="1"/>
    <row r="46" spans="2:49" s="34" customFormat="1"/>
    <row r="47" spans="2:49" s="34" customFormat="1"/>
    <row r="48" spans="2:49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1"/>
  <sheetViews>
    <sheetView showGridLines="0" zoomScaleNormal="100" workbookViewId="0">
      <pane xSplit="2" ySplit="8" topLeftCell="Z22" activePane="bottomRight" state="frozen"/>
      <selection pane="topRight" activeCell="E1" sqref="E1"/>
      <selection pane="bottomLeft" activeCell="A9" sqref="A9"/>
      <selection pane="bottomRight" activeCell="S43" sqref="S43"/>
    </sheetView>
  </sheetViews>
  <sheetFormatPr defaultColWidth="9.109375" defaultRowHeight="13.8"/>
  <cols>
    <col min="1" max="1" width="2.88671875" style="34" customWidth="1"/>
    <col min="2" max="2" width="67.33203125" style="282" customWidth="1"/>
    <col min="3" max="29" width="12.6640625" style="282" customWidth="1"/>
    <col min="30" max="30" width="4.5546875" style="34" customWidth="1"/>
    <col min="31" max="16384" width="9.109375" style="282"/>
  </cols>
  <sheetData>
    <row r="1" spans="1:30">
      <c r="A1" s="283"/>
      <c r="B1" s="307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1"/>
    </row>
    <row r="2" spans="1:30">
      <c r="A2" s="283"/>
      <c r="B2" s="307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1"/>
    </row>
    <row r="3" spans="1:30">
      <c r="B3" s="180" t="s">
        <v>383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</row>
    <row r="4" spans="1:30" ht="11.4" customHeight="1">
      <c r="B4" s="1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</row>
    <row r="5" spans="1:30">
      <c r="B5" s="120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363"/>
    </row>
    <row r="6" spans="1:30">
      <c r="B6" s="121"/>
      <c r="C6" s="323">
        <v>44927</v>
      </c>
      <c r="D6" s="323">
        <v>44958</v>
      </c>
      <c r="E6" s="323">
        <v>44986</v>
      </c>
      <c r="F6" s="323">
        <v>45017</v>
      </c>
      <c r="G6" s="323">
        <v>45047</v>
      </c>
      <c r="H6" s="323">
        <v>45078</v>
      </c>
      <c r="I6" s="323">
        <v>45108</v>
      </c>
      <c r="J6" s="323">
        <v>45139</v>
      </c>
      <c r="K6" s="323">
        <v>45170</v>
      </c>
      <c r="L6" s="323">
        <v>45200</v>
      </c>
      <c r="M6" s="323">
        <v>45231</v>
      </c>
      <c r="N6" s="323">
        <v>45261</v>
      </c>
      <c r="O6" s="323">
        <v>45292</v>
      </c>
      <c r="P6" s="323">
        <v>45323</v>
      </c>
      <c r="Q6" s="323">
        <v>45352</v>
      </c>
      <c r="R6" s="323">
        <v>45383</v>
      </c>
      <c r="S6" s="323">
        <v>45413</v>
      </c>
      <c r="T6" s="323">
        <v>45444</v>
      </c>
      <c r="U6" s="323">
        <v>45474</v>
      </c>
      <c r="V6" s="323">
        <v>45505</v>
      </c>
      <c r="W6" s="323">
        <v>45536</v>
      </c>
      <c r="X6" s="323">
        <v>45566</v>
      </c>
      <c r="Y6" s="323">
        <v>45597</v>
      </c>
      <c r="Z6" s="323">
        <v>45627</v>
      </c>
      <c r="AA6" s="323">
        <v>45658</v>
      </c>
      <c r="AB6" s="323">
        <v>45689</v>
      </c>
      <c r="AC6" s="323">
        <v>45717</v>
      </c>
      <c r="AD6" s="363"/>
    </row>
    <row r="7" spans="1:30">
      <c r="B7" s="375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7"/>
      <c r="N7" s="376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63"/>
    </row>
    <row r="8" spans="1:30" ht="15.6">
      <c r="B8" s="146" t="s">
        <v>40</v>
      </c>
      <c r="C8" s="378">
        <v>1389.2321720991959</v>
      </c>
      <c r="D8" s="378">
        <v>986.60959440577392</v>
      </c>
      <c r="E8" s="378">
        <v>1379.1544380492762</v>
      </c>
      <c r="F8" s="378">
        <v>1138.7691287138612</v>
      </c>
      <c r="G8" s="378">
        <v>1640.0336401609338</v>
      </c>
      <c r="H8" s="378">
        <v>1355.1159523936183</v>
      </c>
      <c r="I8" s="378">
        <v>1624.9136425509855</v>
      </c>
      <c r="J8" s="378">
        <v>1071.6256298905605</v>
      </c>
      <c r="K8" s="378">
        <v>1251.5563369030192</v>
      </c>
      <c r="L8" s="378">
        <v>1600.9941895654915</v>
      </c>
      <c r="M8" s="378">
        <v>1441.6316876239323</v>
      </c>
      <c r="N8" s="378">
        <v>1392.8869954489569</v>
      </c>
      <c r="O8" s="378">
        <v>1647.6577830722679</v>
      </c>
      <c r="P8" s="378">
        <v>1885.4240821768747</v>
      </c>
      <c r="Q8" s="378">
        <v>1182.2114235408237</v>
      </c>
      <c r="R8" s="378">
        <v>1413.9477132426578</v>
      </c>
      <c r="S8" s="378">
        <v>1354.311428243692</v>
      </c>
      <c r="T8" s="378">
        <v>1365.8965647428827</v>
      </c>
      <c r="U8" s="378">
        <v>1167.1460292621416</v>
      </c>
      <c r="V8" s="378">
        <v>710.9613511392181</v>
      </c>
      <c r="W8" s="378">
        <v>2400.0895050490794</v>
      </c>
      <c r="X8" s="378">
        <v>1231.4369578374824</v>
      </c>
      <c r="Y8" s="378">
        <v>1089.7220297812494</v>
      </c>
      <c r="Z8" s="378">
        <v>1088.3808803639761</v>
      </c>
      <c r="AA8" s="378">
        <v>1191.5258475363205</v>
      </c>
      <c r="AB8" s="378">
        <v>1451.0418012541772</v>
      </c>
      <c r="AC8" s="378">
        <v>1508.7730748567324</v>
      </c>
      <c r="AD8" s="363"/>
    </row>
    <row r="9" spans="1:30" ht="9.9" customHeight="1">
      <c r="B9" s="379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63"/>
    </row>
    <row r="10" spans="1:30">
      <c r="B10" s="122" t="s">
        <v>41</v>
      </c>
      <c r="C10" s="378">
        <v>1304.625429097091</v>
      </c>
      <c r="D10" s="378">
        <v>875.39020927413867</v>
      </c>
      <c r="E10" s="378">
        <v>1256.5106634563554</v>
      </c>
      <c r="F10" s="378">
        <v>971.42705079559346</v>
      </c>
      <c r="G10" s="378">
        <v>1473.0426512405006</v>
      </c>
      <c r="H10" s="378">
        <v>1224.6793730056229</v>
      </c>
      <c r="I10" s="378">
        <v>1469.9333743636084</v>
      </c>
      <c r="J10" s="378">
        <v>940.0880688393878</v>
      </c>
      <c r="K10" s="378">
        <v>1118.2592996292271</v>
      </c>
      <c r="L10" s="378">
        <v>1430.9475249386364</v>
      </c>
      <c r="M10" s="378">
        <v>1254.3462557421922</v>
      </c>
      <c r="N10" s="378">
        <v>1210.9618950476099</v>
      </c>
      <c r="O10" s="378">
        <v>1497.7926453604209</v>
      </c>
      <c r="P10" s="378">
        <v>1722.5792021276022</v>
      </c>
      <c r="Q10" s="378">
        <v>1029.189212079729</v>
      </c>
      <c r="R10" s="378">
        <v>1263.7190338511334</v>
      </c>
      <c r="S10" s="378">
        <v>1167.9103827454687</v>
      </c>
      <c r="T10" s="378">
        <v>1227.3061711228252</v>
      </c>
      <c r="U10" s="378">
        <v>1017.7549623344137</v>
      </c>
      <c r="V10" s="378">
        <v>581.33608883869033</v>
      </c>
      <c r="W10" s="378">
        <v>2241.3933887344874</v>
      </c>
      <c r="X10" s="378">
        <v>1071.2142395624103</v>
      </c>
      <c r="Y10" s="378">
        <v>940.51506144754251</v>
      </c>
      <c r="Z10" s="378">
        <v>947.23403265904631</v>
      </c>
      <c r="AA10" s="378">
        <v>1066.7996403609802</v>
      </c>
      <c r="AB10" s="378">
        <v>1359.9495099216929</v>
      </c>
      <c r="AC10" s="378">
        <v>1391.4963089754356</v>
      </c>
      <c r="AD10" s="363"/>
    </row>
    <row r="11" spans="1:30">
      <c r="B11" s="99" t="s">
        <v>23</v>
      </c>
      <c r="C11" s="380">
        <v>596.60007179053093</v>
      </c>
      <c r="D11" s="380">
        <v>444.06428806244088</v>
      </c>
      <c r="E11" s="380">
        <v>756.20142144474221</v>
      </c>
      <c r="F11" s="380">
        <v>544.21028718001389</v>
      </c>
      <c r="G11" s="380">
        <v>707.8826867750455</v>
      </c>
      <c r="H11" s="380">
        <v>659.44137249444793</v>
      </c>
      <c r="I11" s="380">
        <v>628.72894085332882</v>
      </c>
      <c r="J11" s="380">
        <v>609.81238339835681</v>
      </c>
      <c r="K11" s="380">
        <v>583.34446323691498</v>
      </c>
      <c r="L11" s="380">
        <v>659.1579321844996</v>
      </c>
      <c r="M11" s="380">
        <v>649.13800302445645</v>
      </c>
      <c r="N11" s="380">
        <v>645.68678333262085</v>
      </c>
      <c r="O11" s="380">
        <v>650.46652282200898</v>
      </c>
      <c r="P11" s="380">
        <v>603.34322152022514</v>
      </c>
      <c r="Q11" s="380">
        <v>647.33503116065265</v>
      </c>
      <c r="R11" s="380">
        <v>760.99511490792293</v>
      </c>
      <c r="S11" s="380">
        <v>793.49036075592937</v>
      </c>
      <c r="T11" s="380">
        <v>945.42025264544498</v>
      </c>
      <c r="U11" s="380">
        <v>620.42609817088908</v>
      </c>
      <c r="V11" s="380">
        <v>435.65821354040099</v>
      </c>
      <c r="W11" s="380">
        <v>810.15824059269971</v>
      </c>
      <c r="X11" s="380">
        <v>572.21319370874994</v>
      </c>
      <c r="Y11" s="380">
        <v>548.68293910646605</v>
      </c>
      <c r="Z11" s="380">
        <v>497.64521899285933</v>
      </c>
      <c r="AA11" s="380">
        <v>783.47330300119233</v>
      </c>
      <c r="AB11" s="380">
        <v>532.14492924875992</v>
      </c>
      <c r="AC11" s="380">
        <v>667.97277052510617</v>
      </c>
      <c r="AD11" s="363"/>
    </row>
    <row r="12" spans="1:30">
      <c r="B12" s="99" t="s">
        <v>24</v>
      </c>
      <c r="C12" s="380">
        <v>0</v>
      </c>
      <c r="D12" s="380">
        <v>0</v>
      </c>
      <c r="E12" s="380">
        <v>45.3583657016</v>
      </c>
      <c r="F12" s="380">
        <v>20.628540730000001</v>
      </c>
      <c r="G12" s="380">
        <v>20.502945240000003</v>
      </c>
      <c r="H12" s="380">
        <v>23.330667042320002</v>
      </c>
      <c r="I12" s="380">
        <v>23.285167172850002</v>
      </c>
      <c r="J12" s="380">
        <v>17.92315526678</v>
      </c>
      <c r="K12" s="380">
        <v>27.256259234999998</v>
      </c>
      <c r="L12" s="380">
        <v>35.879220529999991</v>
      </c>
      <c r="M12" s="380">
        <v>28.996076779999999</v>
      </c>
      <c r="N12" s="380">
        <v>45.345251199999993</v>
      </c>
      <c r="O12" s="380">
        <v>59.252212050000004</v>
      </c>
      <c r="P12" s="380">
        <v>49.174750850000002</v>
      </c>
      <c r="Q12" s="380">
        <v>41.49676839</v>
      </c>
      <c r="R12" s="380">
        <v>9.4055628599999999</v>
      </c>
      <c r="S12" s="380">
        <v>53.200158871178552</v>
      </c>
      <c r="T12" s="380">
        <v>52.608308860000001</v>
      </c>
      <c r="U12" s="380">
        <v>43.790128680000002</v>
      </c>
      <c r="V12" s="380">
        <v>46.921772759999996</v>
      </c>
      <c r="W12" s="380">
        <v>43.678417170000003</v>
      </c>
      <c r="X12" s="380">
        <v>45.078995849999998</v>
      </c>
      <c r="Y12" s="380">
        <v>46.829140969999997</v>
      </c>
      <c r="Z12" s="380">
        <v>52.296919589999995</v>
      </c>
      <c r="AA12" s="380">
        <v>0</v>
      </c>
      <c r="AB12" s="380">
        <v>0</v>
      </c>
      <c r="AC12" s="380">
        <v>0</v>
      </c>
      <c r="AD12" s="363"/>
    </row>
    <row r="13" spans="1:30">
      <c r="B13" s="99" t="s">
        <v>25</v>
      </c>
      <c r="C13" s="380">
        <v>708.02535730656018</v>
      </c>
      <c r="D13" s="380">
        <v>431.32592121169773</v>
      </c>
      <c r="E13" s="380">
        <v>454.9508763100132</v>
      </c>
      <c r="F13" s="380">
        <v>406.58822288557957</v>
      </c>
      <c r="G13" s="380">
        <v>744.65701922545509</v>
      </c>
      <c r="H13" s="380">
        <v>541.90733346885509</v>
      </c>
      <c r="I13" s="380">
        <v>817.91926633742958</v>
      </c>
      <c r="J13" s="380">
        <v>312.352530174251</v>
      </c>
      <c r="K13" s="380">
        <v>507.65857715731215</v>
      </c>
      <c r="L13" s="380">
        <v>735.91037222413695</v>
      </c>
      <c r="M13" s="380">
        <v>576.21217593773576</v>
      </c>
      <c r="N13" s="380">
        <v>519.92986051498906</v>
      </c>
      <c r="O13" s="380">
        <v>788.07391048841191</v>
      </c>
      <c r="P13" s="380">
        <v>1070.0612297573771</v>
      </c>
      <c r="Q13" s="380">
        <v>340.35741252907633</v>
      </c>
      <c r="R13" s="380">
        <v>493.3183560832104</v>
      </c>
      <c r="S13" s="380">
        <v>321.21986311836071</v>
      </c>
      <c r="T13" s="380">
        <v>229.27760961738011</v>
      </c>
      <c r="U13" s="380">
        <v>353.53873548352459</v>
      </c>
      <c r="V13" s="380">
        <v>98.756102538289355</v>
      </c>
      <c r="W13" s="380">
        <v>1387.5567309717878</v>
      </c>
      <c r="X13" s="380">
        <v>453.92205000366044</v>
      </c>
      <c r="Y13" s="380">
        <v>345.00298137107643</v>
      </c>
      <c r="Z13" s="380">
        <v>397.29189407618696</v>
      </c>
      <c r="AA13" s="380">
        <v>283.32633735978783</v>
      </c>
      <c r="AB13" s="380">
        <v>827.80458067293284</v>
      </c>
      <c r="AC13" s="380">
        <v>723.5235384503294</v>
      </c>
      <c r="AD13" s="363"/>
    </row>
    <row r="14" spans="1:30">
      <c r="B14" s="119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63"/>
    </row>
    <row r="15" spans="1:30">
      <c r="B15" s="122" t="s">
        <v>42</v>
      </c>
      <c r="C15" s="378">
        <v>84.606743002104949</v>
      </c>
      <c r="D15" s="378">
        <v>111.21938513163526</v>
      </c>
      <c r="E15" s="378">
        <v>122.64377459292096</v>
      </c>
      <c r="F15" s="378">
        <v>167.34207791826776</v>
      </c>
      <c r="G15" s="378">
        <v>166.9909889204333</v>
      </c>
      <c r="H15" s="378">
        <v>130.43657938799538</v>
      </c>
      <c r="I15" s="378">
        <v>154.98026818737713</v>
      </c>
      <c r="J15" s="378">
        <v>131.53756105117262</v>
      </c>
      <c r="K15" s="378">
        <v>133.29703727379211</v>
      </c>
      <c r="L15" s="378">
        <v>170.0466646268552</v>
      </c>
      <c r="M15" s="378">
        <v>187.28543188174004</v>
      </c>
      <c r="N15" s="378">
        <v>181.92510040134709</v>
      </c>
      <c r="O15" s="378">
        <v>149.86513771184693</v>
      </c>
      <c r="P15" s="378">
        <v>162.84488004927238</v>
      </c>
      <c r="Q15" s="378">
        <v>153.02221146109471</v>
      </c>
      <c r="R15" s="378">
        <v>150.22867939152428</v>
      </c>
      <c r="S15" s="378">
        <v>186.40104549822328</v>
      </c>
      <c r="T15" s="378">
        <v>138.5903936200576</v>
      </c>
      <c r="U15" s="378">
        <v>149.39106692772799</v>
      </c>
      <c r="V15" s="378">
        <v>129.62526230052774</v>
      </c>
      <c r="W15" s="378">
        <v>158.69611631459213</v>
      </c>
      <c r="X15" s="378">
        <v>160.22271827507203</v>
      </c>
      <c r="Y15" s="378">
        <v>149.20696833370695</v>
      </c>
      <c r="Z15" s="378">
        <v>141.14684770492985</v>
      </c>
      <c r="AA15" s="378">
        <v>124.72620717534036</v>
      </c>
      <c r="AB15" s="378">
        <v>91.092291332484265</v>
      </c>
      <c r="AC15" s="378">
        <v>117.27676588129673</v>
      </c>
      <c r="AD15" s="363"/>
    </row>
    <row r="16" spans="1:30">
      <c r="B16" s="99" t="s">
        <v>23</v>
      </c>
      <c r="C16" s="380">
        <v>0</v>
      </c>
      <c r="D16" s="380">
        <v>0</v>
      </c>
      <c r="E16" s="380">
        <v>0</v>
      </c>
      <c r="F16" s="380">
        <v>0</v>
      </c>
      <c r="G16" s="380">
        <v>0</v>
      </c>
      <c r="H16" s="380">
        <v>0</v>
      </c>
      <c r="I16" s="380">
        <v>0</v>
      </c>
      <c r="J16" s="380">
        <v>0</v>
      </c>
      <c r="K16" s="380">
        <v>0</v>
      </c>
      <c r="L16" s="380">
        <v>0</v>
      </c>
      <c r="M16" s="380">
        <v>0</v>
      </c>
      <c r="N16" s="380">
        <v>0</v>
      </c>
      <c r="O16" s="380">
        <v>0</v>
      </c>
      <c r="P16" s="380">
        <v>0</v>
      </c>
      <c r="Q16" s="380">
        <v>0</v>
      </c>
      <c r="R16" s="380">
        <v>0</v>
      </c>
      <c r="S16" s="380">
        <v>0</v>
      </c>
      <c r="T16" s="380">
        <v>0</v>
      </c>
      <c r="U16" s="380">
        <v>0</v>
      </c>
      <c r="V16" s="380">
        <v>0</v>
      </c>
      <c r="W16" s="380">
        <v>0</v>
      </c>
      <c r="X16" s="380">
        <v>0</v>
      </c>
      <c r="Y16" s="380">
        <v>0</v>
      </c>
      <c r="Z16" s="380">
        <v>0</v>
      </c>
      <c r="AA16" s="380">
        <v>0</v>
      </c>
      <c r="AB16" s="380">
        <v>0</v>
      </c>
      <c r="AC16" s="380">
        <v>0</v>
      </c>
      <c r="AD16" s="363"/>
    </row>
    <row r="17" spans="2:30">
      <c r="B17" s="99" t="s">
        <v>24</v>
      </c>
      <c r="C17" s="380">
        <v>0</v>
      </c>
      <c r="D17" s="380">
        <v>0</v>
      </c>
      <c r="E17" s="380">
        <v>0</v>
      </c>
      <c r="F17" s="380">
        <v>0</v>
      </c>
      <c r="G17" s="380">
        <v>0</v>
      </c>
      <c r="H17" s="380">
        <v>0</v>
      </c>
      <c r="I17" s="380">
        <v>0</v>
      </c>
      <c r="J17" s="380">
        <v>0</v>
      </c>
      <c r="K17" s="380">
        <v>0</v>
      </c>
      <c r="L17" s="380">
        <v>0</v>
      </c>
      <c r="M17" s="380">
        <v>0</v>
      </c>
      <c r="N17" s="380">
        <v>0</v>
      </c>
      <c r="O17" s="380">
        <v>0</v>
      </c>
      <c r="P17" s="380">
        <v>0</v>
      </c>
      <c r="Q17" s="380">
        <v>0</v>
      </c>
      <c r="R17" s="380">
        <v>0</v>
      </c>
      <c r="S17" s="380">
        <v>0</v>
      </c>
      <c r="T17" s="380">
        <v>0</v>
      </c>
      <c r="U17" s="380">
        <v>0</v>
      </c>
      <c r="V17" s="380">
        <v>0</v>
      </c>
      <c r="W17" s="380">
        <v>0</v>
      </c>
      <c r="X17" s="380">
        <v>0</v>
      </c>
      <c r="Y17" s="380">
        <v>0</v>
      </c>
      <c r="Z17" s="380">
        <v>0</v>
      </c>
      <c r="AA17" s="380">
        <v>0</v>
      </c>
      <c r="AB17" s="380">
        <v>0</v>
      </c>
      <c r="AC17" s="380">
        <v>0</v>
      </c>
      <c r="AD17" s="363"/>
    </row>
    <row r="18" spans="2:30">
      <c r="B18" s="99" t="s">
        <v>25</v>
      </c>
      <c r="C18" s="380">
        <v>84.606743002104949</v>
      </c>
      <c r="D18" s="380">
        <v>111.21938513163526</v>
      </c>
      <c r="E18" s="380">
        <v>122.64377459292096</v>
      </c>
      <c r="F18" s="380">
        <v>167.34207791826776</v>
      </c>
      <c r="G18" s="380">
        <v>166.9909889204333</v>
      </c>
      <c r="H18" s="380">
        <v>130.43657938799538</v>
      </c>
      <c r="I18" s="380">
        <v>154.98026818737713</v>
      </c>
      <c r="J18" s="380">
        <v>131.53756105117262</v>
      </c>
      <c r="K18" s="380">
        <v>133.29703727379211</v>
      </c>
      <c r="L18" s="380">
        <v>170.0466646268552</v>
      </c>
      <c r="M18" s="380">
        <v>187.28543188174004</v>
      </c>
      <c r="N18" s="380">
        <v>181.92510040134709</v>
      </c>
      <c r="O18" s="380">
        <v>149.86513771184693</v>
      </c>
      <c r="P18" s="380">
        <v>162.84488004927238</v>
      </c>
      <c r="Q18" s="380">
        <v>153.02221146109471</v>
      </c>
      <c r="R18" s="380">
        <v>150.22867939152428</v>
      </c>
      <c r="S18" s="380">
        <v>186.40104549822328</v>
      </c>
      <c r="T18" s="380">
        <v>138.5903936200576</v>
      </c>
      <c r="U18" s="380">
        <v>149.39106692772799</v>
      </c>
      <c r="V18" s="380">
        <v>129.62526230052774</v>
      </c>
      <c r="W18" s="380">
        <v>158.69611631459213</v>
      </c>
      <c r="X18" s="380">
        <v>160.22271827507203</v>
      </c>
      <c r="Y18" s="380">
        <v>149.20696833370695</v>
      </c>
      <c r="Z18" s="380">
        <v>141.14684770492985</v>
      </c>
      <c r="AA18" s="380">
        <v>124.72620717534036</v>
      </c>
      <c r="AB18" s="380">
        <v>91.092291332484265</v>
      </c>
      <c r="AC18" s="380">
        <v>117.27676588129673</v>
      </c>
      <c r="AD18" s="363"/>
    </row>
    <row r="19" spans="2:30">
      <c r="B19" s="101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63"/>
    </row>
    <row r="20" spans="2:30">
      <c r="B20" s="123" t="s">
        <v>43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63"/>
    </row>
    <row r="21" spans="2:30">
      <c r="B21" s="101" t="s">
        <v>44</v>
      </c>
      <c r="C21" s="380">
        <v>748.09286388459577</v>
      </c>
      <c r="D21" s="380">
        <v>597.08771135247389</v>
      </c>
      <c r="E21" s="380">
        <v>913.02835764640622</v>
      </c>
      <c r="F21" s="380">
        <v>808.06463604938119</v>
      </c>
      <c r="G21" s="380">
        <v>1062.4537426007637</v>
      </c>
      <c r="H21" s="380">
        <v>967.56902905291827</v>
      </c>
      <c r="I21" s="380">
        <v>899.46016377550552</v>
      </c>
      <c r="J21" s="380">
        <v>552.59091145120055</v>
      </c>
      <c r="K21" s="380">
        <v>818.59035515676919</v>
      </c>
      <c r="L21" s="380">
        <v>784.2577744898515</v>
      </c>
      <c r="M21" s="380">
        <v>851.67432826795232</v>
      </c>
      <c r="N21" s="380">
        <v>907.66623128785693</v>
      </c>
      <c r="O21" s="380">
        <v>804.71009490726783</v>
      </c>
      <c r="P21" s="380">
        <v>782.13630944843476</v>
      </c>
      <c r="Q21" s="380">
        <v>720.66345991677372</v>
      </c>
      <c r="R21" s="380">
        <v>642.54050008257764</v>
      </c>
      <c r="S21" s="380">
        <v>857.55719071968201</v>
      </c>
      <c r="T21" s="380">
        <v>661.71271322008261</v>
      </c>
      <c r="U21" s="380">
        <v>529.5089426561417</v>
      </c>
      <c r="V21" s="380">
        <v>507.7392504086381</v>
      </c>
      <c r="W21" s="380">
        <v>464.3713554944195</v>
      </c>
      <c r="X21" s="380">
        <v>495.45754873568239</v>
      </c>
      <c r="Y21" s="380">
        <v>660.08225095124931</v>
      </c>
      <c r="Z21" s="380">
        <v>614.18551174365609</v>
      </c>
      <c r="AA21" s="380">
        <v>614.47342167872057</v>
      </c>
      <c r="AB21" s="380">
        <v>455.6714950314572</v>
      </c>
      <c r="AC21" s="380">
        <v>460.02974664445242</v>
      </c>
      <c r="AD21" s="363"/>
    </row>
    <row r="22" spans="2:30">
      <c r="B22" s="101" t="s">
        <v>45</v>
      </c>
      <c r="C22" s="380">
        <v>641.13930821460008</v>
      </c>
      <c r="D22" s="380">
        <v>389.52188305330009</v>
      </c>
      <c r="E22" s="380">
        <v>466.12608040287</v>
      </c>
      <c r="F22" s="380">
        <v>330.70449266447997</v>
      </c>
      <c r="G22" s="380">
        <v>577.57989756017002</v>
      </c>
      <c r="H22" s="380">
        <v>387.54692334069995</v>
      </c>
      <c r="I22" s="380">
        <v>725.45347877547999</v>
      </c>
      <c r="J22" s="380">
        <v>519.03471843935995</v>
      </c>
      <c r="K22" s="380">
        <v>432.96598174624995</v>
      </c>
      <c r="L22" s="380">
        <v>816.73641507564002</v>
      </c>
      <c r="M22" s="380">
        <v>589.95735935597997</v>
      </c>
      <c r="N22" s="380">
        <v>485.22076416109996</v>
      </c>
      <c r="O22" s="380">
        <v>842.94768816500005</v>
      </c>
      <c r="P22" s="380">
        <v>1103.2877727284399</v>
      </c>
      <c r="Q22" s="380">
        <v>461.54796362405</v>
      </c>
      <c r="R22" s="380">
        <v>771.40721316008012</v>
      </c>
      <c r="S22" s="380">
        <v>496.75423752401002</v>
      </c>
      <c r="T22" s="380">
        <v>704.18385152280007</v>
      </c>
      <c r="U22" s="380">
        <v>637.63708660599991</v>
      </c>
      <c r="V22" s="380">
        <v>203.22210073058</v>
      </c>
      <c r="W22" s="380">
        <v>1935.7181495546599</v>
      </c>
      <c r="X22" s="380">
        <v>735.9794091018</v>
      </c>
      <c r="Y22" s="380">
        <v>429.63977883000001</v>
      </c>
      <c r="Z22" s="380">
        <v>474.19536862031998</v>
      </c>
      <c r="AA22" s="380">
        <v>577.05242585759993</v>
      </c>
      <c r="AB22" s="380">
        <v>995.37030622272005</v>
      </c>
      <c r="AC22" s="380">
        <v>1048.7433282122799</v>
      </c>
      <c r="AD22" s="363"/>
    </row>
    <row r="23" spans="2:30">
      <c r="B23" s="124" t="s">
        <v>1</v>
      </c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63"/>
    </row>
    <row r="24" spans="2:30">
      <c r="B24" s="101" t="s">
        <v>46</v>
      </c>
      <c r="C24" s="381">
        <v>20.00746788</v>
      </c>
      <c r="D24" s="381">
        <v>11.837771860000002</v>
      </c>
      <c r="E24" s="381">
        <v>13.397892570000002</v>
      </c>
      <c r="F24" s="381">
        <v>8.9592677900000002</v>
      </c>
      <c r="G24" s="381">
        <v>15.54681967</v>
      </c>
      <c r="H24" s="381">
        <v>10.242267649999999</v>
      </c>
      <c r="I24" s="381">
        <v>19.01930836</v>
      </c>
      <c r="J24" s="381">
        <v>13.53450464</v>
      </c>
      <c r="K24" s="381">
        <v>11.291328249999999</v>
      </c>
      <c r="L24" s="381">
        <v>21.40631166</v>
      </c>
      <c r="M24" s="381">
        <v>15.544419659999999</v>
      </c>
      <c r="N24" s="381">
        <v>13.03025845</v>
      </c>
      <c r="O24" s="381">
        <v>23.094457210000002</v>
      </c>
      <c r="P24" s="381">
        <v>30.784557960000001</v>
      </c>
      <c r="Q24" s="381">
        <v>13.174662849999999</v>
      </c>
      <c r="R24" s="381">
        <v>22.517578760000003</v>
      </c>
      <c r="S24" s="381">
        <v>15.40944373</v>
      </c>
      <c r="T24" s="381">
        <v>22.539653400000002</v>
      </c>
      <c r="U24" s="381">
        <v>21.696453999999999</v>
      </c>
      <c r="V24" s="381">
        <v>7.0715464099999998</v>
      </c>
      <c r="W24" s="381">
        <v>65.206432309999997</v>
      </c>
      <c r="X24" s="381">
        <v>22.4891343</v>
      </c>
      <c r="Y24" s="381">
        <v>12.18836252</v>
      </c>
      <c r="Z24" s="381">
        <v>13.514459889999999</v>
      </c>
      <c r="AA24" s="381">
        <v>16.4796786</v>
      </c>
      <c r="AB24" s="381">
        <v>28.16235588</v>
      </c>
      <c r="AC24" s="381">
        <v>29.002055479999999</v>
      </c>
      <c r="AD24" s="363"/>
    </row>
    <row r="25" spans="2:30">
      <c r="B25" s="99" t="s">
        <v>41</v>
      </c>
      <c r="C25" s="381">
        <v>18.202278499999998</v>
      </c>
      <c r="D25" s="381">
        <v>9.1576355000000014</v>
      </c>
      <c r="E25" s="381">
        <v>10.778498300000003</v>
      </c>
      <c r="F25" s="381">
        <v>5.3332767899999993</v>
      </c>
      <c r="G25" s="381">
        <v>11.86214972</v>
      </c>
      <c r="H25" s="381">
        <v>7.5889543199999991</v>
      </c>
      <c r="I25" s="381">
        <v>15.817511999999999</v>
      </c>
      <c r="J25" s="381">
        <v>10.822687009999999</v>
      </c>
      <c r="K25" s="381">
        <v>8.6548137999999994</v>
      </c>
      <c r="L25" s="381">
        <v>17.955474209999998</v>
      </c>
      <c r="M25" s="381">
        <v>11.554738759999999</v>
      </c>
      <c r="N25" s="381">
        <v>9.2320201500000003</v>
      </c>
      <c r="O25" s="381">
        <v>19.830995130000002</v>
      </c>
      <c r="P25" s="381">
        <v>27.089623120000002</v>
      </c>
      <c r="Q25" s="381">
        <v>9.813961299999999</v>
      </c>
      <c r="R25" s="381">
        <v>19.297205560000002</v>
      </c>
      <c r="S25" s="381">
        <v>10.711655889999999</v>
      </c>
      <c r="T25" s="381">
        <v>19.061452540000001</v>
      </c>
      <c r="U25" s="381">
        <v>17.74326713</v>
      </c>
      <c r="V25" s="381">
        <v>3.4914418599999997</v>
      </c>
      <c r="W25" s="381">
        <v>61.120928970000001</v>
      </c>
      <c r="X25" s="381">
        <v>18.704938009999999</v>
      </c>
      <c r="Y25" s="381">
        <v>8.8134671099999995</v>
      </c>
      <c r="Z25" s="381">
        <v>10.272554079999999</v>
      </c>
      <c r="AA25" s="381">
        <v>13.59188516</v>
      </c>
      <c r="AB25" s="381">
        <v>26.15756258</v>
      </c>
      <c r="AC25" s="381">
        <v>26.357658879999999</v>
      </c>
      <c r="AD25" s="363"/>
    </row>
    <row r="26" spans="2:30">
      <c r="B26" s="99" t="s">
        <v>42</v>
      </c>
      <c r="C26" s="381">
        <v>1.8051893800000001</v>
      </c>
      <c r="D26" s="381">
        <v>2.6801363600000001</v>
      </c>
      <c r="E26" s="381">
        <v>2.6193942699999995</v>
      </c>
      <c r="F26" s="381">
        <v>3.6259910000000009</v>
      </c>
      <c r="G26" s="381">
        <v>3.6846699499999995</v>
      </c>
      <c r="H26" s="381">
        <v>2.65331333</v>
      </c>
      <c r="I26" s="381">
        <v>3.2017963600000003</v>
      </c>
      <c r="J26" s="381">
        <v>2.7118176300000005</v>
      </c>
      <c r="K26" s="381">
        <v>2.63651445</v>
      </c>
      <c r="L26" s="381">
        <v>3.4508374499999999</v>
      </c>
      <c r="M26" s="381">
        <v>3.9896808999999993</v>
      </c>
      <c r="N26" s="381">
        <v>3.7982383</v>
      </c>
      <c r="O26" s="381">
        <v>3.26346208</v>
      </c>
      <c r="P26" s="381">
        <v>3.6949348400000002</v>
      </c>
      <c r="Q26" s="381">
        <v>3.3607015499999999</v>
      </c>
      <c r="R26" s="381">
        <v>3.2203732000000005</v>
      </c>
      <c r="S26" s="381">
        <v>4.6977878400000002</v>
      </c>
      <c r="T26" s="381">
        <v>3.4782008600000003</v>
      </c>
      <c r="U26" s="381">
        <v>3.9531868700000001</v>
      </c>
      <c r="V26" s="381">
        <v>3.5801045499999997</v>
      </c>
      <c r="W26" s="381">
        <v>4.0855033399999998</v>
      </c>
      <c r="X26" s="381">
        <v>3.7841962899999997</v>
      </c>
      <c r="Y26" s="381">
        <v>3.3748954100000002</v>
      </c>
      <c r="Z26" s="381">
        <v>3.24190581</v>
      </c>
      <c r="AA26" s="381">
        <v>2.8877934399999998</v>
      </c>
      <c r="AB26" s="381">
        <v>2.0047932999999998</v>
      </c>
      <c r="AC26" s="381">
        <v>2.6443965999999999</v>
      </c>
      <c r="AD26" s="363"/>
    </row>
    <row r="27" spans="2:30">
      <c r="B27" s="99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63"/>
    </row>
    <row r="28" spans="2:30">
      <c r="B28" s="107" t="s">
        <v>47</v>
      </c>
      <c r="C28" s="383">
        <v>32.045000000000002</v>
      </c>
      <c r="D28" s="383">
        <v>32.905000000000001</v>
      </c>
      <c r="E28" s="383">
        <v>34.790999999999997</v>
      </c>
      <c r="F28" s="383">
        <v>36.911999999999999</v>
      </c>
      <c r="G28" s="383">
        <v>37.151000000000003</v>
      </c>
      <c r="H28" s="383">
        <v>37.838000000000001</v>
      </c>
      <c r="I28" s="383">
        <v>38.143000000000001</v>
      </c>
      <c r="J28" s="383">
        <v>38.348999999999997</v>
      </c>
      <c r="K28" s="383">
        <v>38.344999999999999</v>
      </c>
      <c r="L28" s="383">
        <v>38.154000000000003</v>
      </c>
      <c r="M28" s="383">
        <v>37.953000000000003</v>
      </c>
      <c r="N28" s="383">
        <v>37.238</v>
      </c>
      <c r="O28" s="383">
        <v>36.5</v>
      </c>
      <c r="P28" s="383">
        <v>35.838999999999999</v>
      </c>
      <c r="Q28" s="383">
        <v>35.033000000000001</v>
      </c>
      <c r="R28" s="383">
        <v>34.258000000000003</v>
      </c>
      <c r="S28" s="383">
        <v>32.237000000000002</v>
      </c>
      <c r="T28" s="383">
        <v>31.242000000000001</v>
      </c>
      <c r="U28" s="383">
        <v>29.388999999999999</v>
      </c>
      <c r="V28" s="383">
        <v>28.738</v>
      </c>
      <c r="W28" s="383">
        <v>29.686</v>
      </c>
      <c r="X28" s="383">
        <v>32.725999999999999</v>
      </c>
      <c r="Y28" s="383">
        <v>35.25</v>
      </c>
      <c r="Z28" s="383">
        <v>35.088000000000001</v>
      </c>
      <c r="AA28" s="383">
        <v>35.015999999999998</v>
      </c>
      <c r="AB28" s="383">
        <v>35.344000000000001</v>
      </c>
      <c r="AC28" s="383">
        <v>36.161000000000001</v>
      </c>
      <c r="AD28" s="363"/>
    </row>
    <row r="29" spans="2:30">
      <c r="B29" s="120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363"/>
    </row>
    <row r="30" spans="2:30">
      <c r="B30" s="12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363"/>
    </row>
    <row r="31" spans="2:30">
      <c r="B31" s="3" t="s">
        <v>53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2:30">
      <c r="B32" s="3" t="s">
        <v>177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2:34">
      <c r="B33" s="3" t="s">
        <v>226</v>
      </c>
      <c r="C33" s="4"/>
      <c r="D33" s="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2:34">
      <c r="B34" s="4" t="s">
        <v>55</v>
      </c>
      <c r="C34" s="4"/>
      <c r="D34" s="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2:34">
      <c r="B35" s="4"/>
      <c r="C35" s="70"/>
      <c r="D35" s="70"/>
      <c r="E35" s="70"/>
      <c r="F35" s="70"/>
      <c r="G35" s="70"/>
      <c r="H35" s="70"/>
      <c r="I35" s="7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2:34">
      <c r="B36" s="4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</row>
    <row r="37" spans="2:34" ht="15" customHeight="1">
      <c r="B37" s="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</row>
    <row r="38" spans="2:34" s="34" customFormat="1">
      <c r="I38" s="362"/>
    </row>
    <row r="39" spans="2:34" s="34" customFormat="1" ht="16.5" customHeight="1"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</row>
    <row r="40" spans="2:34" s="34" customFormat="1"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</row>
    <row r="41" spans="2:34" s="34" customFormat="1">
      <c r="AE41" s="282"/>
      <c r="AF41" s="282"/>
      <c r="AG41" s="282"/>
      <c r="AH41" s="282"/>
    </row>
    <row r="42" spans="2:34" s="34" customFormat="1"/>
    <row r="43" spans="2:34" s="34" customFormat="1"/>
    <row r="44" spans="2:34" s="34" customFormat="1"/>
    <row r="45" spans="2:34" s="34" customFormat="1"/>
    <row r="46" spans="2:34" s="34" customFormat="1"/>
    <row r="47" spans="2:34" s="34" customFormat="1"/>
    <row r="48" spans="2:34" s="34" customFormat="1"/>
    <row r="49" s="34" customFormat="1"/>
    <row r="50" s="34" customFormat="1"/>
    <row r="51" s="34" customForma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83"/>
  <sheetViews>
    <sheetView zoomScaleNormal="100" workbookViewId="0">
      <pane xSplit="2" ySplit="7" topLeftCell="X8" activePane="bottomRight" state="frozen"/>
      <selection pane="topRight" activeCell="E1" sqref="E1"/>
      <selection pane="bottomLeft" activeCell="A8" sqref="A8"/>
      <selection pane="bottomRight" activeCell="I38" sqref="I38"/>
    </sheetView>
  </sheetViews>
  <sheetFormatPr defaultColWidth="9.109375" defaultRowHeight="13.8"/>
  <cols>
    <col min="1" max="1" width="1.44140625" style="34" customWidth="1"/>
    <col min="2" max="2" width="51.6640625" style="282" customWidth="1"/>
    <col min="3" max="29" width="12.6640625" style="282" customWidth="1"/>
    <col min="30" max="30" width="4.6640625" style="34" customWidth="1"/>
    <col min="31" max="16384" width="9.109375" style="282"/>
  </cols>
  <sheetData>
    <row r="1" spans="1:46">
      <c r="A1" s="283"/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46" ht="16.2">
      <c r="B2" s="157" t="s">
        <v>384</v>
      </c>
      <c r="C2" s="2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pans="1:46" ht="9" customHeight="1">
      <c r="B3" s="1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1:46">
      <c r="B4" s="116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63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1:46">
      <c r="B5" s="115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6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">
      <c r="B6" s="11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5"/>
      <c r="N6" s="384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6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15.6">
      <c r="B7" s="147" t="s">
        <v>48</v>
      </c>
      <c r="C7" s="44">
        <v>1389.2321720991959</v>
      </c>
      <c r="D7" s="44">
        <v>986.60959440577381</v>
      </c>
      <c r="E7" s="44">
        <v>1379.154438049276</v>
      </c>
      <c r="F7" s="44">
        <v>1138.7691287138614</v>
      </c>
      <c r="G7" s="44">
        <v>1640.0336401609338</v>
      </c>
      <c r="H7" s="44">
        <v>1355.1159523936185</v>
      </c>
      <c r="I7" s="44">
        <v>1624.9136425509855</v>
      </c>
      <c r="J7" s="44">
        <v>1071.6256298905605</v>
      </c>
      <c r="K7" s="44">
        <v>1251.5563369030192</v>
      </c>
      <c r="L7" s="44">
        <v>1600.994189565492</v>
      </c>
      <c r="M7" s="44">
        <v>1441.6316876239325</v>
      </c>
      <c r="N7" s="44">
        <v>1392.8869954489569</v>
      </c>
      <c r="O7" s="44">
        <v>1647.6577830722679</v>
      </c>
      <c r="P7" s="44">
        <v>1885.4240821768747</v>
      </c>
      <c r="Q7" s="44">
        <v>1182.2114235408237</v>
      </c>
      <c r="R7" s="44">
        <v>1413.9477132426575</v>
      </c>
      <c r="S7" s="44">
        <v>1354.3114282436918</v>
      </c>
      <c r="T7" s="44">
        <v>1365.8965647428827</v>
      </c>
      <c r="U7" s="44">
        <v>1167.1460292621418</v>
      </c>
      <c r="V7" s="44">
        <v>710.9613511392181</v>
      </c>
      <c r="W7" s="44">
        <v>2400.0895050490794</v>
      </c>
      <c r="X7" s="44">
        <v>1231.4369578374824</v>
      </c>
      <c r="Y7" s="44">
        <v>1089.7220297812496</v>
      </c>
      <c r="Z7" s="44">
        <v>1088.3808803639763</v>
      </c>
      <c r="AA7" s="44">
        <v>1191.5258475363205</v>
      </c>
      <c r="AB7" s="44">
        <v>1451.0418012541772</v>
      </c>
      <c r="AC7" s="44">
        <v>1508.7730748567324</v>
      </c>
      <c r="AD7" s="36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" ht="11.1" customHeight="1">
      <c r="B8" s="9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36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>
      <c r="B9" s="118" t="s">
        <v>23</v>
      </c>
      <c r="C9" s="44">
        <v>596.60007179053082</v>
      </c>
      <c r="D9" s="44">
        <v>444.06428806244082</v>
      </c>
      <c r="E9" s="44">
        <v>756.20142144474198</v>
      </c>
      <c r="F9" s="44">
        <v>544.21028718001412</v>
      </c>
      <c r="G9" s="44">
        <v>707.8826867750455</v>
      </c>
      <c r="H9" s="44">
        <v>659.44137249444793</v>
      </c>
      <c r="I9" s="44">
        <v>628.72894085332894</v>
      </c>
      <c r="J9" s="44">
        <v>609.81238339835681</v>
      </c>
      <c r="K9" s="44">
        <v>583.34446323691498</v>
      </c>
      <c r="L9" s="44">
        <v>659.15793218449971</v>
      </c>
      <c r="M9" s="44">
        <v>649.13800302445657</v>
      </c>
      <c r="N9" s="44">
        <v>645.68678333262096</v>
      </c>
      <c r="O9" s="44">
        <v>650.4665228220091</v>
      </c>
      <c r="P9" s="44">
        <v>603.34322152022514</v>
      </c>
      <c r="Q9" s="44">
        <v>647.33503116065276</v>
      </c>
      <c r="R9" s="44">
        <v>760.99511490792281</v>
      </c>
      <c r="S9" s="44">
        <v>793.49036075592926</v>
      </c>
      <c r="T9" s="44">
        <v>945.42025264544498</v>
      </c>
      <c r="U9" s="44">
        <v>620.42609817088919</v>
      </c>
      <c r="V9" s="44">
        <v>435.65821354040094</v>
      </c>
      <c r="W9" s="44">
        <v>810.15824059269971</v>
      </c>
      <c r="X9" s="44">
        <v>572.21319370874994</v>
      </c>
      <c r="Y9" s="44">
        <v>548.68293910646605</v>
      </c>
      <c r="Z9" s="44">
        <v>497.64521899285933</v>
      </c>
      <c r="AA9" s="44">
        <v>783.47330300119233</v>
      </c>
      <c r="AB9" s="44">
        <v>532.14492924875992</v>
      </c>
      <c r="AC9" s="44">
        <v>667.97277052510617</v>
      </c>
      <c r="AD9" s="36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">
      <c r="B10" s="119" t="s">
        <v>210</v>
      </c>
      <c r="C10" s="51">
        <v>281.19474672803085</v>
      </c>
      <c r="D10" s="51">
        <v>193.92582775244085</v>
      </c>
      <c r="E10" s="51">
        <v>495.17793932029383</v>
      </c>
      <c r="F10" s="51">
        <v>288.55947168001404</v>
      </c>
      <c r="G10" s="51">
        <v>332.45713313119455</v>
      </c>
      <c r="H10" s="51">
        <v>372.5102510284388</v>
      </c>
      <c r="I10" s="51">
        <v>377.14416739550398</v>
      </c>
      <c r="J10" s="51">
        <v>452.5376977982811</v>
      </c>
      <c r="K10" s="51">
        <v>386.30848890691499</v>
      </c>
      <c r="L10" s="51">
        <v>451.32230582663101</v>
      </c>
      <c r="M10" s="51">
        <v>432.49928467445653</v>
      </c>
      <c r="N10" s="51">
        <v>515.55668533262087</v>
      </c>
      <c r="O10" s="51">
        <v>337.87948826200909</v>
      </c>
      <c r="P10" s="51">
        <v>378.5390219658097</v>
      </c>
      <c r="Q10" s="51">
        <v>432.31864063135481</v>
      </c>
      <c r="R10" s="51">
        <v>565.73721421792288</v>
      </c>
      <c r="S10" s="51">
        <v>385.37133169464141</v>
      </c>
      <c r="T10" s="51">
        <v>733.66680719581609</v>
      </c>
      <c r="U10" s="51">
        <v>453.6210136598105</v>
      </c>
      <c r="V10" s="51">
        <v>266.59433287436684</v>
      </c>
      <c r="W10" s="51">
        <v>274.80247913824661</v>
      </c>
      <c r="X10" s="51">
        <v>460.02175597803273</v>
      </c>
      <c r="Y10" s="51">
        <v>344.82320477793638</v>
      </c>
      <c r="Z10" s="51">
        <v>277.19699998329764</v>
      </c>
      <c r="AA10" s="51">
        <v>480.63450598119243</v>
      </c>
      <c r="AB10" s="51">
        <v>312.97378033875998</v>
      </c>
      <c r="AC10" s="51">
        <v>321.60908692743106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  <row r="11" spans="1:46">
      <c r="B11" s="119" t="s">
        <v>49</v>
      </c>
      <c r="C11" s="51">
        <v>213.83147939</v>
      </c>
      <c r="D11" s="51">
        <v>150.18190525</v>
      </c>
      <c r="E11" s="51">
        <v>152.00311298</v>
      </c>
      <c r="F11" s="51">
        <v>182.07870799000003</v>
      </c>
      <c r="G11" s="51">
        <v>271.11991161000003</v>
      </c>
      <c r="H11" s="51">
        <v>197.13381316000002</v>
      </c>
      <c r="I11" s="51">
        <v>177.14625584000001</v>
      </c>
      <c r="J11" s="51">
        <v>153.66968500999999</v>
      </c>
      <c r="K11" s="51">
        <v>134.75625124000001</v>
      </c>
      <c r="L11" s="51">
        <v>142.27934519999999</v>
      </c>
      <c r="M11" s="51">
        <v>167.19890659000004</v>
      </c>
      <c r="N11" s="51">
        <v>104.62344326</v>
      </c>
      <c r="O11" s="51">
        <v>290.04955955999998</v>
      </c>
      <c r="P11" s="51">
        <v>180.92960122</v>
      </c>
      <c r="Q11" s="51">
        <v>131.74810384</v>
      </c>
      <c r="R11" s="51">
        <v>148.14213944999997</v>
      </c>
      <c r="S11" s="51">
        <v>334.98617062</v>
      </c>
      <c r="T11" s="51">
        <v>164.08367676</v>
      </c>
      <c r="U11" s="51">
        <v>147.22639547</v>
      </c>
      <c r="V11" s="51">
        <v>167.34770259999999</v>
      </c>
      <c r="W11" s="51">
        <v>121.27204784999999</v>
      </c>
      <c r="X11" s="51">
        <v>110.39537464000001</v>
      </c>
      <c r="Y11" s="51">
        <v>131.03025674999998</v>
      </c>
      <c r="Z11" s="51">
        <v>139.57044988000001</v>
      </c>
      <c r="AA11" s="51">
        <v>285.43424418000001</v>
      </c>
      <c r="AB11" s="51">
        <v>128.78927114999999</v>
      </c>
      <c r="AC11" s="51">
        <v>117.23489260999999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</row>
    <row r="12" spans="1:46">
      <c r="B12" s="119" t="s">
        <v>50</v>
      </c>
      <c r="C12" s="51">
        <v>101.5738456725</v>
      </c>
      <c r="D12" s="51">
        <v>99.956555059999985</v>
      </c>
      <c r="E12" s="51">
        <v>109.02036914444821</v>
      </c>
      <c r="F12" s="51">
        <v>73.572107510000009</v>
      </c>
      <c r="G12" s="51">
        <v>104.30564203385089</v>
      </c>
      <c r="H12" s="51">
        <v>89.797308306009143</v>
      </c>
      <c r="I12" s="51">
        <v>74.4385176178249</v>
      </c>
      <c r="J12" s="51">
        <v>3.6050005900757736</v>
      </c>
      <c r="K12" s="51">
        <v>62.279723089999997</v>
      </c>
      <c r="L12" s="51">
        <v>65.556281157868682</v>
      </c>
      <c r="M12" s="51">
        <v>49.439811759999998</v>
      </c>
      <c r="N12" s="51">
        <v>25.506654740000002</v>
      </c>
      <c r="O12" s="51">
        <v>22.537475000000001</v>
      </c>
      <c r="P12" s="51">
        <v>43.874598334415374</v>
      </c>
      <c r="Q12" s="51">
        <v>83.268286689297923</v>
      </c>
      <c r="R12" s="51">
        <v>47.115761239999998</v>
      </c>
      <c r="S12" s="51">
        <v>73.132858441287951</v>
      </c>
      <c r="T12" s="51">
        <v>47.669768689628839</v>
      </c>
      <c r="U12" s="51">
        <v>19.578689041078629</v>
      </c>
      <c r="V12" s="51">
        <v>1.7161780660340948</v>
      </c>
      <c r="W12" s="51">
        <v>414.08371360445312</v>
      </c>
      <c r="X12" s="51">
        <v>1.7960630907172559</v>
      </c>
      <c r="Y12" s="51">
        <v>72.829477578529691</v>
      </c>
      <c r="Z12" s="51">
        <v>80.877769129561685</v>
      </c>
      <c r="AA12" s="51">
        <v>17.404552840000001</v>
      </c>
      <c r="AB12" s="51">
        <v>90.381877759999995</v>
      </c>
      <c r="AC12" s="51">
        <v>229.1287909876751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</row>
    <row r="13" spans="1:46" ht="11.1" customHeight="1">
      <c r="B13" s="99"/>
      <c r="AD13" s="36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</row>
    <row r="14" spans="1:46">
      <c r="B14" s="118" t="s">
        <v>24</v>
      </c>
      <c r="C14" s="44">
        <v>0</v>
      </c>
      <c r="D14" s="44">
        <v>0</v>
      </c>
      <c r="E14" s="44">
        <v>45.3583657016</v>
      </c>
      <c r="F14" s="44">
        <v>20.628540730000001</v>
      </c>
      <c r="G14" s="44">
        <v>20.502945240000003</v>
      </c>
      <c r="H14" s="44">
        <v>23.330667042320002</v>
      </c>
      <c r="I14" s="44">
        <v>23.285167172850002</v>
      </c>
      <c r="J14" s="44">
        <v>17.92315526678</v>
      </c>
      <c r="K14" s="44">
        <v>27.256259234999998</v>
      </c>
      <c r="L14" s="44">
        <v>35.879220529999991</v>
      </c>
      <c r="M14" s="44">
        <v>28.996076779999999</v>
      </c>
      <c r="N14" s="44">
        <v>45.345251199999993</v>
      </c>
      <c r="O14" s="44">
        <v>59.252212050000004</v>
      </c>
      <c r="P14" s="44">
        <v>49.174750850000002</v>
      </c>
      <c r="Q14" s="44">
        <v>41.49676839</v>
      </c>
      <c r="R14" s="44">
        <v>9.4055628599999999</v>
      </c>
      <c r="S14" s="44">
        <v>53.200158871178552</v>
      </c>
      <c r="T14" s="44">
        <v>52.608308860000001</v>
      </c>
      <c r="U14" s="44">
        <v>43.790128680000002</v>
      </c>
      <c r="V14" s="44">
        <v>46.921772759999996</v>
      </c>
      <c r="W14" s="44">
        <v>43.678417170000003</v>
      </c>
      <c r="X14" s="44">
        <v>45.078995849999998</v>
      </c>
      <c r="Y14" s="44">
        <v>46.829140969999997</v>
      </c>
      <c r="Z14" s="44">
        <v>52.296919589999995</v>
      </c>
      <c r="AA14" s="44">
        <v>0</v>
      </c>
      <c r="AB14" s="44">
        <v>0</v>
      </c>
      <c r="AC14" s="44">
        <v>0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5" spans="1:46">
      <c r="B15" s="119" t="s">
        <v>307</v>
      </c>
      <c r="C15" s="51">
        <v>0</v>
      </c>
      <c r="D15" s="51">
        <v>0</v>
      </c>
      <c r="E15" s="51">
        <v>45.3583657016</v>
      </c>
      <c r="F15" s="51">
        <v>20.628540730000001</v>
      </c>
      <c r="G15" s="51">
        <v>20.502945240000003</v>
      </c>
      <c r="H15" s="51">
        <v>23.330667042320002</v>
      </c>
      <c r="I15" s="51">
        <v>23.285167172850002</v>
      </c>
      <c r="J15" s="51">
        <v>17.92315526678</v>
      </c>
      <c r="K15" s="51">
        <v>27.256259234999998</v>
      </c>
      <c r="L15" s="51">
        <v>35.879220529999991</v>
      </c>
      <c r="M15" s="51">
        <v>28.996076779999999</v>
      </c>
      <c r="N15" s="51">
        <v>45.345251199999993</v>
      </c>
      <c r="O15" s="51">
        <v>59.252212050000004</v>
      </c>
      <c r="P15" s="51">
        <v>49.174750850000002</v>
      </c>
      <c r="Q15" s="51">
        <v>41.49676839</v>
      </c>
      <c r="R15" s="51">
        <v>9.4055628599999999</v>
      </c>
      <c r="S15" s="51">
        <v>43.434258870000001</v>
      </c>
      <c r="T15" s="51">
        <v>52.608308860000001</v>
      </c>
      <c r="U15" s="51">
        <v>43.790128680000002</v>
      </c>
      <c r="V15" s="51">
        <v>46.921772759999996</v>
      </c>
      <c r="W15" s="51">
        <v>43.678417170000003</v>
      </c>
      <c r="X15" s="51">
        <v>45.078995849999998</v>
      </c>
      <c r="Y15" s="51">
        <v>46.829140969999997</v>
      </c>
      <c r="Z15" s="51">
        <v>52.296919589999995</v>
      </c>
      <c r="AA15" s="51">
        <v>0</v>
      </c>
      <c r="AB15" s="51">
        <v>0</v>
      </c>
      <c r="AC15" s="51">
        <v>0</v>
      </c>
      <c r="AD15" s="36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1:46">
      <c r="B16" s="119" t="s">
        <v>353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>
        <v>0</v>
      </c>
      <c r="P16" s="51">
        <v>0</v>
      </c>
      <c r="Q16" s="51">
        <v>0</v>
      </c>
      <c r="R16" s="51">
        <v>0</v>
      </c>
      <c r="S16" s="51">
        <v>9.7659000011785526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</row>
    <row r="17" spans="2:46" ht="11.1" customHeight="1">
      <c r="B17" s="99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36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</row>
    <row r="18" spans="2:46">
      <c r="B18" s="118" t="s">
        <v>25</v>
      </c>
      <c r="C18" s="44">
        <v>792.63210030866514</v>
      </c>
      <c r="D18" s="44">
        <v>542.54530634333298</v>
      </c>
      <c r="E18" s="44">
        <v>577.59465090293406</v>
      </c>
      <c r="F18" s="44">
        <v>573.93030080384733</v>
      </c>
      <c r="G18" s="44">
        <v>911.6480081458883</v>
      </c>
      <c r="H18" s="44">
        <v>672.34391285685058</v>
      </c>
      <c r="I18" s="44">
        <v>972.89953452480654</v>
      </c>
      <c r="J18" s="44">
        <v>443.89009122542365</v>
      </c>
      <c r="K18" s="44">
        <v>640.95561443110421</v>
      </c>
      <c r="L18" s="44">
        <v>905.95703685099215</v>
      </c>
      <c r="M18" s="44">
        <v>763.49760781947589</v>
      </c>
      <c r="N18" s="44">
        <v>701.85496091633604</v>
      </c>
      <c r="O18" s="44">
        <v>937.93904820025875</v>
      </c>
      <c r="P18" s="44">
        <v>1232.9061098066495</v>
      </c>
      <c r="Q18" s="44">
        <v>493.37962399017107</v>
      </c>
      <c r="R18" s="44">
        <v>643.54703547473468</v>
      </c>
      <c r="S18" s="44">
        <v>507.62090861658402</v>
      </c>
      <c r="T18" s="44">
        <v>367.86800323743768</v>
      </c>
      <c r="U18" s="44">
        <v>502.92980241125264</v>
      </c>
      <c r="V18" s="44">
        <v>228.38136483881712</v>
      </c>
      <c r="W18" s="44">
        <v>1546.2528472863798</v>
      </c>
      <c r="X18" s="44">
        <v>614.1447682787325</v>
      </c>
      <c r="Y18" s="44">
        <v>494.20994970478341</v>
      </c>
      <c r="Z18" s="44">
        <v>538.43874178111685</v>
      </c>
      <c r="AA18" s="44">
        <v>408.05254453512822</v>
      </c>
      <c r="AB18" s="44">
        <v>918.89687200541721</v>
      </c>
      <c r="AC18" s="44">
        <v>840.80030433162619</v>
      </c>
      <c r="AD18" s="36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</row>
    <row r="19" spans="2:46">
      <c r="B19" s="101" t="s">
        <v>51</v>
      </c>
      <c r="C19" s="51">
        <v>26.789889060000004</v>
      </c>
      <c r="D19" s="51">
        <v>23.07349602</v>
      </c>
      <c r="E19" s="51">
        <v>31.266404039999998</v>
      </c>
      <c r="F19" s="51">
        <v>44.553905709999995</v>
      </c>
      <c r="G19" s="51">
        <v>32.280490449999995</v>
      </c>
      <c r="H19" s="51">
        <v>30.09681921</v>
      </c>
      <c r="I19" s="51">
        <v>32.828819720000006</v>
      </c>
      <c r="J19" s="51">
        <v>27.412286910000002</v>
      </c>
      <c r="K19" s="51">
        <v>32.304818539999999</v>
      </c>
      <c r="L19" s="51">
        <v>38.389327519999995</v>
      </c>
      <c r="M19" s="51">
        <v>35.718495050000001</v>
      </c>
      <c r="N19" s="51">
        <v>40.504985570000002</v>
      </c>
      <c r="O19" s="51">
        <v>30.554609919999997</v>
      </c>
      <c r="P19" s="51">
        <v>30.387498020000002</v>
      </c>
      <c r="Q19" s="51">
        <v>35.990882280000001</v>
      </c>
      <c r="R19" s="51">
        <v>42.432563760000001</v>
      </c>
      <c r="S19" s="51">
        <v>34.270490509999995</v>
      </c>
      <c r="T19" s="51">
        <v>29.647635939999997</v>
      </c>
      <c r="U19" s="51">
        <v>41.186172007367389</v>
      </c>
      <c r="V19" s="51">
        <v>26.866502359999995</v>
      </c>
      <c r="W19" s="51">
        <v>37.157928689999999</v>
      </c>
      <c r="X19" s="51">
        <v>37.194783170000001</v>
      </c>
      <c r="Y19" s="51">
        <v>30.403892089999996</v>
      </c>
      <c r="Z19" s="51">
        <v>27.43740004</v>
      </c>
      <c r="AA19" s="51">
        <v>34.087374943134868</v>
      </c>
      <c r="AB19" s="51">
        <v>20.115901319999999</v>
      </c>
      <c r="AC19" s="51">
        <v>21.938749160000004</v>
      </c>
      <c r="AD19" s="36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</row>
    <row r="20" spans="2:46">
      <c r="B20" s="101" t="s">
        <v>52</v>
      </c>
      <c r="C20" s="51">
        <v>452.10540612938831</v>
      </c>
      <c r="D20" s="51">
        <v>224.41213883432761</v>
      </c>
      <c r="E20" s="51">
        <v>185.79010832481276</v>
      </c>
      <c r="F20" s="51">
        <v>234.92566085772637</v>
      </c>
      <c r="G20" s="51">
        <v>522.91900323719847</v>
      </c>
      <c r="H20" s="51">
        <v>193.24275829725539</v>
      </c>
      <c r="I20" s="51">
        <v>432.39240812087314</v>
      </c>
      <c r="J20" s="51">
        <v>219.06449230117261</v>
      </c>
      <c r="K20" s="51">
        <v>236.9405957037921</v>
      </c>
      <c r="L20" s="51">
        <v>486.52835697564433</v>
      </c>
      <c r="M20" s="51">
        <v>295.12669368006004</v>
      </c>
      <c r="N20" s="51">
        <v>245.04985022841456</v>
      </c>
      <c r="O20" s="51">
        <v>584.19296444750194</v>
      </c>
      <c r="P20" s="51">
        <v>233.27828358102238</v>
      </c>
      <c r="Q20" s="51">
        <v>212.24983509439477</v>
      </c>
      <c r="R20" s="51">
        <v>464.64122961495639</v>
      </c>
      <c r="S20" s="51">
        <v>257.92490657138649</v>
      </c>
      <c r="T20" s="51">
        <v>199.2736029990576</v>
      </c>
      <c r="U20" s="51">
        <v>406.75112058335799</v>
      </c>
      <c r="V20" s="51">
        <v>200.36871991683512</v>
      </c>
      <c r="W20" s="51">
        <v>198.31829914112762</v>
      </c>
      <c r="X20" s="51">
        <v>575.58066427756251</v>
      </c>
      <c r="Y20" s="51">
        <v>250.6574269847834</v>
      </c>
      <c r="Z20" s="51">
        <v>260.41626920839462</v>
      </c>
      <c r="AA20" s="51">
        <v>251.46454316279093</v>
      </c>
      <c r="AB20" s="51">
        <v>637.08470668538871</v>
      </c>
      <c r="AC20" s="51">
        <v>141.24211886858686</v>
      </c>
      <c r="AD20" s="363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</row>
    <row r="21" spans="2:46">
      <c r="B21" s="119" t="s">
        <v>209</v>
      </c>
      <c r="C21" s="51">
        <v>287.02042221749997</v>
      </c>
      <c r="D21" s="51">
        <v>293.35053909000004</v>
      </c>
      <c r="E21" s="51">
        <v>319.72739606250002</v>
      </c>
      <c r="F21" s="51">
        <v>212.47087500000001</v>
      </c>
      <c r="G21" s="51">
        <v>305.6038725075</v>
      </c>
      <c r="H21" s="51">
        <v>261.81150429749999</v>
      </c>
      <c r="I21" s="51">
        <v>215.6373375</v>
      </c>
      <c r="J21" s="51">
        <v>2.823</v>
      </c>
      <c r="K21" s="51">
        <v>178.937625</v>
      </c>
      <c r="L21" s="51">
        <v>188.49918750000001</v>
      </c>
      <c r="M21" s="51">
        <v>140.86725000000001</v>
      </c>
      <c r="N21" s="51">
        <v>68.836725000000001</v>
      </c>
      <c r="O21" s="51">
        <v>67.612425000000002</v>
      </c>
      <c r="P21" s="51">
        <v>179.59605734802122</v>
      </c>
      <c r="Q21" s="51">
        <v>243.99918750000001</v>
      </c>
      <c r="R21" s="51">
        <v>135.1843125</v>
      </c>
      <c r="S21" s="51">
        <v>214.23937515386385</v>
      </c>
      <c r="T21" s="51">
        <v>137.5970925</v>
      </c>
      <c r="U21" s="51">
        <v>53.875416220527256</v>
      </c>
      <c r="V21" s="51">
        <v>0</v>
      </c>
      <c r="W21" s="51">
        <v>1309.4952840533595</v>
      </c>
      <c r="X21" s="51">
        <v>0</v>
      </c>
      <c r="Y21" s="51">
        <v>211.84875</v>
      </c>
      <c r="Z21" s="51">
        <v>236.80747450272221</v>
      </c>
      <c r="AA21" s="51">
        <v>122.33830090922285</v>
      </c>
      <c r="AB21" s="51">
        <v>261.53250000000003</v>
      </c>
      <c r="AC21" s="51">
        <v>677.41124861302546</v>
      </c>
      <c r="AD21" s="363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</row>
    <row r="22" spans="2:46">
      <c r="B22" s="189" t="s">
        <v>216</v>
      </c>
      <c r="C22" s="51">
        <v>26.716382901776861</v>
      </c>
      <c r="D22" s="51">
        <v>1.709132399005364</v>
      </c>
      <c r="E22" s="51">
        <v>40.810742475621332</v>
      </c>
      <c r="F22" s="51">
        <v>81.979859236120944</v>
      </c>
      <c r="G22" s="51">
        <v>50.844641951189878</v>
      </c>
      <c r="H22" s="51">
        <v>187.19283105209516</v>
      </c>
      <c r="I22" s="51">
        <v>292.04096918393344</v>
      </c>
      <c r="J22" s="51">
        <v>194.59031201425103</v>
      </c>
      <c r="K22" s="51">
        <v>192.77257518731213</v>
      </c>
      <c r="L22" s="51">
        <v>192.54016485534777</v>
      </c>
      <c r="M22" s="51">
        <v>291.78516908941577</v>
      </c>
      <c r="N22" s="51">
        <v>347.46340011792148</v>
      </c>
      <c r="O22" s="51">
        <v>255.57904883275683</v>
      </c>
      <c r="P22" s="51">
        <v>789.64427085760599</v>
      </c>
      <c r="Q22" s="51">
        <v>1.1397191157762974</v>
      </c>
      <c r="R22" s="51">
        <v>1.2889295997782182</v>
      </c>
      <c r="S22" s="51">
        <v>1.1861363813337025</v>
      </c>
      <c r="T22" s="51">
        <v>1.3496717983800819</v>
      </c>
      <c r="U22" s="51">
        <v>1.1170935999999998</v>
      </c>
      <c r="V22" s="51">
        <v>1.1461425619819903</v>
      </c>
      <c r="W22" s="51">
        <v>1.2813354018928467</v>
      </c>
      <c r="X22" s="51">
        <v>1.3693208311699963</v>
      </c>
      <c r="Y22" s="51">
        <v>1.2998806299999999</v>
      </c>
      <c r="Z22" s="51">
        <v>13.77759803</v>
      </c>
      <c r="AA22" s="51">
        <v>0.16232551997954642</v>
      </c>
      <c r="AB22" s="51">
        <v>0.16376400002847596</v>
      </c>
      <c r="AC22" s="51">
        <v>0.20818769001380372</v>
      </c>
      <c r="AD22" s="36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</row>
    <row r="23" spans="2:46">
      <c r="B23" s="116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363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2:46">
      <c r="B24" s="115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363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2:46">
      <c r="B25" s="3" t="s">
        <v>53</v>
      </c>
      <c r="C25" s="284"/>
      <c r="D25" s="28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</row>
    <row r="26" spans="2:46">
      <c r="B26" s="3" t="s">
        <v>177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7" spans="2:46" ht="12" customHeight="1">
      <c r="B27" s="3" t="s">
        <v>226</v>
      </c>
      <c r="C27" s="34"/>
      <c r="D27" s="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</row>
    <row r="28" spans="2:46">
      <c r="B28" s="4" t="s">
        <v>54</v>
      </c>
      <c r="C28" s="34"/>
      <c r="D28" s="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</row>
    <row r="29" spans="2:46">
      <c r="B29" s="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</row>
    <row r="30" spans="2:46">
      <c r="B30" s="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</row>
    <row r="31" spans="2:46">
      <c r="B31" s="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</row>
    <row r="32" spans="2:46">
      <c r="B32" s="283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2:30" s="34" customFormat="1" ht="12.75" customHeight="1">
      <c r="B33" s="2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2:30" s="34" customFormat="1" ht="12.75" customHeight="1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2:30" s="34" customFormat="1" ht="12.75" customHeight="1">
      <c r="B35" s="3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s="34" customFormat="1"/>
    <row r="37" spans="2:30" s="34" customFormat="1" ht="16.2">
      <c r="D37" s="327"/>
      <c r="E37" s="327"/>
      <c r="F37" s="327"/>
      <c r="G37" s="327"/>
    </row>
    <row r="38" spans="2:30" s="34" customFormat="1"/>
    <row r="39" spans="2:30" s="34" customFormat="1"/>
    <row r="40" spans="2:30" s="34" customFormat="1"/>
    <row r="41" spans="2:30" s="34" customFormat="1"/>
    <row r="42" spans="2:30" s="34" customFormat="1"/>
    <row r="43" spans="2:30" s="34" customFormat="1"/>
    <row r="44" spans="2:30" s="34" customFormat="1"/>
    <row r="45" spans="2:30" s="34" customFormat="1"/>
    <row r="46" spans="2:30" s="34" customFormat="1"/>
    <row r="47" spans="2:30" s="34" customFormat="1"/>
    <row r="48" spans="2:30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233"/>
  <sheetViews>
    <sheetView topLeftCell="A4" zoomScale="70" zoomScaleNormal="70" workbookViewId="0">
      <pane xSplit="2" ySplit="4" topLeftCell="AQ8" activePane="bottomRight" state="frozen"/>
      <selection activeCell="A4" sqref="A4"/>
      <selection pane="topRight" activeCell="C4" sqref="C4"/>
      <selection pane="bottomLeft" activeCell="A8" sqref="A8"/>
      <selection pane="bottomRight" activeCell="BF32" sqref="BF32"/>
    </sheetView>
  </sheetViews>
  <sheetFormatPr defaultColWidth="9.109375" defaultRowHeight="13.8"/>
  <cols>
    <col min="1" max="1" width="9.109375" style="260"/>
    <col min="2" max="2" width="56.109375" style="270" customWidth="1"/>
    <col min="3" max="56" width="11.77734375" style="270" customWidth="1"/>
    <col min="57" max="72" width="8.88671875" style="260" customWidth="1"/>
    <col min="73" max="103" width="9.109375" style="260"/>
    <col min="104" max="16384" width="9.109375" style="270"/>
  </cols>
  <sheetData>
    <row r="1" spans="2:57" s="260" customFormat="1"/>
    <row r="2" spans="2:57" s="260" customFormat="1">
      <c r="B2" s="157"/>
    </row>
    <row r="3" spans="2:57" s="260" customFormat="1" ht="14.4">
      <c r="B3" s="157" t="s">
        <v>385</v>
      </c>
    </row>
    <row r="4" spans="2:57" s="260" customFormat="1"/>
    <row r="5" spans="2:57">
      <c r="B5" s="251"/>
      <c r="C5" s="446">
        <v>44927</v>
      </c>
      <c r="D5" s="447"/>
      <c r="E5" s="446">
        <v>44958</v>
      </c>
      <c r="F5" s="447"/>
      <c r="G5" s="446">
        <v>44986</v>
      </c>
      <c r="H5" s="447"/>
      <c r="I5" s="446">
        <v>45017</v>
      </c>
      <c r="J5" s="447"/>
      <c r="K5" s="446">
        <v>45047</v>
      </c>
      <c r="L5" s="447"/>
      <c r="M5" s="446">
        <v>45078</v>
      </c>
      <c r="N5" s="447"/>
      <c r="O5" s="446">
        <v>45108</v>
      </c>
      <c r="P5" s="447"/>
      <c r="Q5" s="446">
        <v>45139</v>
      </c>
      <c r="R5" s="447"/>
      <c r="S5" s="446">
        <v>45170</v>
      </c>
      <c r="T5" s="447"/>
      <c r="U5" s="446">
        <v>45200</v>
      </c>
      <c r="V5" s="447"/>
      <c r="W5" s="446">
        <v>45231</v>
      </c>
      <c r="X5" s="447"/>
      <c r="Y5" s="446">
        <v>45261</v>
      </c>
      <c r="Z5" s="447"/>
      <c r="AA5" s="446">
        <v>45292</v>
      </c>
      <c r="AB5" s="447"/>
      <c r="AC5" s="446">
        <v>45323</v>
      </c>
      <c r="AD5" s="447"/>
      <c r="AE5" s="446">
        <v>45352</v>
      </c>
      <c r="AF5" s="447"/>
      <c r="AG5" s="446">
        <v>45383</v>
      </c>
      <c r="AH5" s="447"/>
      <c r="AI5" s="446">
        <v>45413</v>
      </c>
      <c r="AJ5" s="447"/>
      <c r="AK5" s="446">
        <v>45444</v>
      </c>
      <c r="AL5" s="447"/>
      <c r="AM5" s="446">
        <v>45474</v>
      </c>
      <c r="AN5" s="447"/>
      <c r="AO5" s="446">
        <v>45505</v>
      </c>
      <c r="AP5" s="447"/>
      <c r="AQ5" s="446">
        <v>45536</v>
      </c>
      <c r="AR5" s="447"/>
      <c r="AS5" s="446">
        <v>45566</v>
      </c>
      <c r="AT5" s="447"/>
      <c r="AU5" s="446">
        <v>45597</v>
      </c>
      <c r="AV5" s="447"/>
      <c r="AW5" s="446">
        <v>45627</v>
      </c>
      <c r="AX5" s="447"/>
      <c r="AY5" s="446">
        <v>45658</v>
      </c>
      <c r="AZ5" s="447"/>
      <c r="BA5" s="446">
        <v>45689</v>
      </c>
      <c r="BB5" s="447"/>
      <c r="BC5" s="446">
        <v>45717</v>
      </c>
      <c r="BD5" s="448"/>
      <c r="BE5" s="275"/>
    </row>
    <row r="6" spans="2:57">
      <c r="B6" s="285"/>
      <c r="C6" s="255" t="s">
        <v>332</v>
      </c>
      <c r="D6" s="386" t="s">
        <v>333</v>
      </c>
      <c r="E6" s="255" t="s">
        <v>332</v>
      </c>
      <c r="F6" s="386" t="s">
        <v>333</v>
      </c>
      <c r="G6" s="255" t="s">
        <v>332</v>
      </c>
      <c r="H6" s="386" t="s">
        <v>333</v>
      </c>
      <c r="I6" s="255" t="s">
        <v>332</v>
      </c>
      <c r="J6" s="386" t="s">
        <v>333</v>
      </c>
      <c r="K6" s="255" t="s">
        <v>332</v>
      </c>
      <c r="L6" s="255" t="s">
        <v>333</v>
      </c>
      <c r="M6" s="255" t="s">
        <v>332</v>
      </c>
      <c r="N6" s="255" t="s">
        <v>333</v>
      </c>
      <c r="O6" s="255" t="s">
        <v>332</v>
      </c>
      <c r="P6" s="255" t="s">
        <v>333</v>
      </c>
      <c r="Q6" s="255" t="s">
        <v>332</v>
      </c>
      <c r="R6" s="255" t="s">
        <v>333</v>
      </c>
      <c r="S6" s="255" t="s">
        <v>332</v>
      </c>
      <c r="T6" s="255" t="s">
        <v>333</v>
      </c>
      <c r="U6" s="255" t="s">
        <v>332</v>
      </c>
      <c r="V6" s="255" t="s">
        <v>333</v>
      </c>
      <c r="W6" s="255" t="s">
        <v>332</v>
      </c>
      <c r="X6" s="255" t="s">
        <v>333</v>
      </c>
      <c r="Y6" s="255" t="s">
        <v>332</v>
      </c>
      <c r="Z6" s="255" t="s">
        <v>333</v>
      </c>
      <c r="AA6" s="255" t="s">
        <v>332</v>
      </c>
      <c r="AB6" s="255" t="s">
        <v>333</v>
      </c>
      <c r="AC6" s="255" t="s">
        <v>332</v>
      </c>
      <c r="AD6" s="255" t="s">
        <v>333</v>
      </c>
      <c r="AE6" s="255" t="s">
        <v>332</v>
      </c>
      <c r="AF6" s="255" t="s">
        <v>333</v>
      </c>
      <c r="AG6" s="255" t="s">
        <v>332</v>
      </c>
      <c r="AH6" s="255" t="s">
        <v>333</v>
      </c>
      <c r="AI6" s="255" t="s">
        <v>332</v>
      </c>
      <c r="AJ6" s="255" t="s">
        <v>333</v>
      </c>
      <c r="AK6" s="255" t="s">
        <v>332</v>
      </c>
      <c r="AL6" s="255" t="s">
        <v>333</v>
      </c>
      <c r="AM6" s="255" t="s">
        <v>332</v>
      </c>
      <c r="AN6" s="255" t="s">
        <v>333</v>
      </c>
      <c r="AO6" s="255" t="s">
        <v>332</v>
      </c>
      <c r="AP6" s="255" t="s">
        <v>333</v>
      </c>
      <c r="AQ6" s="255" t="s">
        <v>332</v>
      </c>
      <c r="AR6" s="255" t="s">
        <v>333</v>
      </c>
      <c r="AS6" s="255" t="s">
        <v>332</v>
      </c>
      <c r="AT6" s="255" t="s">
        <v>333</v>
      </c>
      <c r="AU6" s="255" t="s">
        <v>332</v>
      </c>
      <c r="AV6" s="255" t="s">
        <v>333</v>
      </c>
      <c r="AW6" s="255" t="s">
        <v>332</v>
      </c>
      <c r="AX6" s="255" t="s">
        <v>333</v>
      </c>
      <c r="AY6" s="255" t="s">
        <v>332</v>
      </c>
      <c r="AZ6" s="255" t="s">
        <v>333</v>
      </c>
      <c r="BA6" s="255" t="s">
        <v>332</v>
      </c>
      <c r="BB6" s="255" t="s">
        <v>333</v>
      </c>
      <c r="BC6" s="255" t="s">
        <v>332</v>
      </c>
      <c r="BD6" s="386" t="s">
        <v>333</v>
      </c>
      <c r="BE6" s="275"/>
    </row>
    <row r="7" spans="2:57">
      <c r="B7" s="285"/>
      <c r="C7" s="256"/>
      <c r="D7" s="387"/>
      <c r="E7" s="256"/>
      <c r="F7" s="387"/>
      <c r="G7" s="256"/>
      <c r="H7" s="387"/>
      <c r="I7" s="256"/>
      <c r="J7" s="387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387"/>
      <c r="BE7" s="275"/>
    </row>
    <row r="8" spans="2:57" s="260" customFormat="1">
      <c r="B8" s="252" t="s">
        <v>334</v>
      </c>
      <c r="C8" s="286">
        <v>183.49192617249997</v>
      </c>
      <c r="D8" s="394">
        <v>131.91339889</v>
      </c>
      <c r="E8" s="395">
        <v>154.74193671999998</v>
      </c>
      <c r="F8" s="286">
        <v>95.396523590000001</v>
      </c>
      <c r="G8" s="389">
        <v>151.59805882749998</v>
      </c>
      <c r="H8" s="394">
        <v>355.52298227240675</v>
      </c>
      <c r="I8" s="395">
        <v>171.79367536000001</v>
      </c>
      <c r="J8" s="286">
        <v>86.017678549999999</v>
      </c>
      <c r="K8" s="389">
        <v>118.58816157249998</v>
      </c>
      <c r="L8" s="394">
        <v>256.83739207135091</v>
      </c>
      <c r="M8" s="395">
        <v>309.14016280249996</v>
      </c>
      <c r="N8" s="287">
        <v>92.465958663509156</v>
      </c>
      <c r="O8" s="286">
        <v>230.34146595000004</v>
      </c>
      <c r="P8" s="395">
        <v>78.525307507824891</v>
      </c>
      <c r="Q8" s="286">
        <v>66.996319600000007</v>
      </c>
      <c r="R8" s="395">
        <v>192.99559898687576</v>
      </c>
      <c r="S8" s="286">
        <v>137.57062772</v>
      </c>
      <c r="T8" s="395">
        <v>59.465346610000005</v>
      </c>
      <c r="U8" s="286">
        <v>117.74041943</v>
      </c>
      <c r="V8" s="395">
        <v>90.095206927868674</v>
      </c>
      <c r="W8" s="286">
        <v>109.81623868</v>
      </c>
      <c r="X8" s="395">
        <v>106.82247966999999</v>
      </c>
      <c r="Y8" s="286">
        <v>72.401393710000008</v>
      </c>
      <c r="Z8" s="395">
        <v>57.728704290000003</v>
      </c>
      <c r="AA8" s="286">
        <v>124.11749437</v>
      </c>
      <c r="AB8" s="395">
        <v>188.46954019</v>
      </c>
      <c r="AC8" s="286">
        <v>97.329931179340406</v>
      </c>
      <c r="AD8" s="395">
        <v>127.47426837507497</v>
      </c>
      <c r="AE8" s="286">
        <v>121.53709746999999</v>
      </c>
      <c r="AF8" s="395">
        <v>93.47929305929793</v>
      </c>
      <c r="AG8" s="286">
        <v>91.279927649999991</v>
      </c>
      <c r="AH8" s="395">
        <v>277.74101940584001</v>
      </c>
      <c r="AI8" s="286">
        <v>137.97980012128795</v>
      </c>
      <c r="AJ8" s="395">
        <v>270.13922894000001</v>
      </c>
      <c r="AK8" s="286">
        <v>126.80280114999999</v>
      </c>
      <c r="AL8" s="395">
        <v>461.92142151664319</v>
      </c>
      <c r="AM8" s="286">
        <v>91.953692793509077</v>
      </c>
      <c r="AN8" s="395">
        <v>228.76708617820958</v>
      </c>
      <c r="AO8" s="286">
        <v>45.479687379999994</v>
      </c>
      <c r="AP8" s="394">
        <v>123.58419328603408</v>
      </c>
      <c r="AQ8" s="394">
        <v>468.52537717445313</v>
      </c>
      <c r="AR8" s="394">
        <v>66.83038427999999</v>
      </c>
      <c r="AS8" s="394">
        <v>36.079532069999999</v>
      </c>
      <c r="AT8" s="394">
        <v>236.22600086033728</v>
      </c>
      <c r="AU8" s="394">
        <v>130.55909105999999</v>
      </c>
      <c r="AV8" s="394">
        <v>73.300643268529683</v>
      </c>
      <c r="AW8" s="395">
        <v>120.93314326424073</v>
      </c>
      <c r="AX8" s="287">
        <v>99.515075745320942</v>
      </c>
      <c r="AY8" s="287">
        <v>96.210833199999996</v>
      </c>
      <c r="AZ8" s="287">
        <v>381.85296377788774</v>
      </c>
      <c r="BA8" s="287">
        <v>143.40053065000001</v>
      </c>
      <c r="BB8" s="287">
        <v>75.770618259999992</v>
      </c>
      <c r="BC8" s="287">
        <v>274.99135258767512</v>
      </c>
      <c r="BD8" s="286">
        <v>71.372331009999996</v>
      </c>
      <c r="BE8" s="275"/>
    </row>
    <row r="9" spans="2:57" s="260" customFormat="1">
      <c r="B9" s="253" t="s">
        <v>335</v>
      </c>
      <c r="C9" s="49">
        <v>0</v>
      </c>
      <c r="D9" s="390">
        <v>0</v>
      </c>
      <c r="E9" s="396">
        <v>0</v>
      </c>
      <c r="F9" s="49">
        <v>0</v>
      </c>
      <c r="G9" s="390">
        <v>0</v>
      </c>
      <c r="H9" s="390">
        <v>246.09755897545853</v>
      </c>
      <c r="I9" s="396">
        <v>2.16053841</v>
      </c>
      <c r="J9" s="49">
        <v>0</v>
      </c>
      <c r="K9" s="390">
        <v>0</v>
      </c>
      <c r="L9" s="390">
        <v>0</v>
      </c>
      <c r="M9" s="396">
        <v>114.675</v>
      </c>
      <c r="N9" s="400">
        <v>0</v>
      </c>
      <c r="O9" s="49">
        <v>57.281999999999996</v>
      </c>
      <c r="P9" s="396">
        <v>0</v>
      </c>
      <c r="Q9" s="49">
        <v>0</v>
      </c>
      <c r="R9" s="396">
        <v>102.7172329868</v>
      </c>
      <c r="S9" s="49">
        <v>0</v>
      </c>
      <c r="T9" s="396">
        <v>0</v>
      </c>
      <c r="U9" s="49">
        <v>0</v>
      </c>
      <c r="V9" s="396">
        <v>0</v>
      </c>
      <c r="W9" s="49">
        <v>0</v>
      </c>
      <c r="X9" s="396">
        <v>0</v>
      </c>
      <c r="Y9" s="49">
        <v>0</v>
      </c>
      <c r="Z9" s="396">
        <v>0</v>
      </c>
      <c r="AA9" s="49">
        <v>0</v>
      </c>
      <c r="AB9" s="396">
        <v>0</v>
      </c>
      <c r="AC9" s="49">
        <v>0</v>
      </c>
      <c r="AD9" s="396">
        <v>0</v>
      </c>
      <c r="AE9" s="49">
        <v>0</v>
      </c>
      <c r="AF9" s="396">
        <v>0</v>
      </c>
      <c r="AG9" s="49">
        <v>0</v>
      </c>
      <c r="AH9" s="396">
        <v>173.76304636584001</v>
      </c>
      <c r="AI9" s="49">
        <v>0</v>
      </c>
      <c r="AJ9" s="396">
        <v>0</v>
      </c>
      <c r="AK9" s="49">
        <v>0</v>
      </c>
      <c r="AL9" s="396">
        <v>376.97077721701436</v>
      </c>
      <c r="AM9" s="49">
        <v>0</v>
      </c>
      <c r="AN9" s="396">
        <v>153.91569446064003</v>
      </c>
      <c r="AO9" s="49">
        <v>0</v>
      </c>
      <c r="AP9" s="390">
        <v>0</v>
      </c>
      <c r="AQ9" s="390">
        <v>0</v>
      </c>
      <c r="AR9" s="390">
        <v>0</v>
      </c>
      <c r="AS9" s="390">
        <v>0</v>
      </c>
      <c r="AT9" s="390">
        <v>160.11409519962001</v>
      </c>
      <c r="AU9" s="390">
        <v>0</v>
      </c>
      <c r="AV9" s="390">
        <v>0</v>
      </c>
      <c r="AW9" s="396">
        <v>0</v>
      </c>
      <c r="AX9" s="400">
        <v>0</v>
      </c>
      <c r="AY9" s="400">
        <v>0</v>
      </c>
      <c r="AZ9" s="400">
        <v>175.22499995788777</v>
      </c>
      <c r="BA9" s="400">
        <v>0</v>
      </c>
      <c r="BB9" s="400">
        <v>0</v>
      </c>
      <c r="BC9" s="400">
        <v>0</v>
      </c>
      <c r="BD9" s="49">
        <v>0</v>
      </c>
      <c r="BE9" s="275"/>
    </row>
    <row r="10" spans="2:57" s="260" customFormat="1">
      <c r="B10" s="253" t="s">
        <v>336</v>
      </c>
      <c r="C10" s="49">
        <v>87.818452099999988</v>
      </c>
      <c r="D10" s="390">
        <v>126.01302729</v>
      </c>
      <c r="E10" s="396">
        <v>56.958423689999996</v>
      </c>
      <c r="F10" s="49">
        <v>93.223481559999996</v>
      </c>
      <c r="G10" s="390">
        <v>45.02226014</v>
      </c>
      <c r="H10" s="390">
        <v>106.98085284</v>
      </c>
      <c r="I10" s="396">
        <v>98.809511950000001</v>
      </c>
      <c r="J10" s="49">
        <v>83.269196039999997</v>
      </c>
      <c r="K10" s="390">
        <v>16.720204070000001</v>
      </c>
      <c r="L10" s="390">
        <v>254.39970754000001</v>
      </c>
      <c r="M10" s="396">
        <v>107.19466136999999</v>
      </c>
      <c r="N10" s="400">
        <v>89.939151790000011</v>
      </c>
      <c r="O10" s="49">
        <v>101.18035345000001</v>
      </c>
      <c r="P10" s="396">
        <v>75.965902389999997</v>
      </c>
      <c r="Q10" s="49">
        <v>66.055319600000004</v>
      </c>
      <c r="R10" s="396">
        <v>87.614365409999991</v>
      </c>
      <c r="S10" s="49">
        <v>77.924752720000001</v>
      </c>
      <c r="T10" s="396">
        <v>56.831498520000004</v>
      </c>
      <c r="U10" s="49">
        <v>54.907356929999999</v>
      </c>
      <c r="V10" s="396">
        <v>87.371988269999989</v>
      </c>
      <c r="W10" s="49">
        <v>62.860488680000003</v>
      </c>
      <c r="X10" s="396">
        <v>104.33841790999999</v>
      </c>
      <c r="Y10" s="49">
        <v>49.455818710000003</v>
      </c>
      <c r="Z10" s="396">
        <v>55.167624549999999</v>
      </c>
      <c r="AA10" s="49">
        <v>101.58001937</v>
      </c>
      <c r="AB10" s="396">
        <v>188.46954019</v>
      </c>
      <c r="AC10" s="49">
        <v>55.491338369999994</v>
      </c>
      <c r="AD10" s="396">
        <v>125.43826285</v>
      </c>
      <c r="AE10" s="49">
        <v>40.204034970000002</v>
      </c>
      <c r="AF10" s="396">
        <v>91.544068870000004</v>
      </c>
      <c r="AG10" s="49">
        <v>46.218490150000001</v>
      </c>
      <c r="AH10" s="396">
        <v>101.92364930000001</v>
      </c>
      <c r="AI10" s="49">
        <v>66.566675070000002</v>
      </c>
      <c r="AJ10" s="396">
        <v>268.41949555000002</v>
      </c>
      <c r="AK10" s="49">
        <v>80.937103649999997</v>
      </c>
      <c r="AL10" s="396">
        <v>83.146573109999991</v>
      </c>
      <c r="AM10" s="49">
        <v>73.995220719999992</v>
      </c>
      <c r="AN10" s="396">
        <v>73.231174749999994</v>
      </c>
      <c r="AO10" s="49">
        <v>45.479687379999994</v>
      </c>
      <c r="AP10" s="390">
        <v>121.86801521999999</v>
      </c>
      <c r="AQ10" s="390">
        <v>56.178422610000005</v>
      </c>
      <c r="AR10" s="390">
        <v>65.093625239999994</v>
      </c>
      <c r="AS10" s="390">
        <v>36.079532069999999</v>
      </c>
      <c r="AT10" s="390">
        <v>74.315842570000001</v>
      </c>
      <c r="AU10" s="390">
        <v>59.942841059999999</v>
      </c>
      <c r="AV10" s="390">
        <v>71.087415689999986</v>
      </c>
      <c r="AW10" s="396">
        <v>41.99731843</v>
      </c>
      <c r="AX10" s="400">
        <v>97.573131449999991</v>
      </c>
      <c r="AY10" s="400">
        <v>96.210833199999996</v>
      </c>
      <c r="AZ10" s="400">
        <v>189.22341097999998</v>
      </c>
      <c r="BA10" s="400">
        <v>56.223030649999998</v>
      </c>
      <c r="BB10" s="400">
        <v>72.566240499999992</v>
      </c>
      <c r="BC10" s="400">
        <v>49.18760305</v>
      </c>
      <c r="BD10" s="49">
        <v>68.047289559999996</v>
      </c>
      <c r="BE10" s="275"/>
    </row>
    <row r="11" spans="2:57" s="260" customFormat="1">
      <c r="B11" s="253" t="s">
        <v>337</v>
      </c>
      <c r="C11" s="49">
        <v>95.673474072499999</v>
      </c>
      <c r="D11" s="390">
        <v>0</v>
      </c>
      <c r="E11" s="396">
        <v>97.78351302999998</v>
      </c>
      <c r="F11" s="49">
        <v>0</v>
      </c>
      <c r="G11" s="390">
        <v>106.5757986875</v>
      </c>
      <c r="H11" s="390">
        <v>0</v>
      </c>
      <c r="I11" s="396">
        <v>70.823625000000007</v>
      </c>
      <c r="J11" s="49">
        <v>0</v>
      </c>
      <c r="K11" s="390">
        <v>101.86795750249999</v>
      </c>
      <c r="L11" s="390">
        <v>0</v>
      </c>
      <c r="M11" s="396">
        <v>87.270501432499998</v>
      </c>
      <c r="N11" s="400">
        <v>0</v>
      </c>
      <c r="O11" s="49">
        <v>71.879112500000005</v>
      </c>
      <c r="P11" s="396">
        <v>0</v>
      </c>
      <c r="Q11" s="49">
        <v>0.94099999999999995</v>
      </c>
      <c r="R11" s="396">
        <v>0</v>
      </c>
      <c r="S11" s="49">
        <v>59.645874999999997</v>
      </c>
      <c r="T11" s="396">
        <v>0</v>
      </c>
      <c r="U11" s="49">
        <v>62.833062499999997</v>
      </c>
      <c r="V11" s="396">
        <v>0</v>
      </c>
      <c r="W11" s="49">
        <v>46.955750000000002</v>
      </c>
      <c r="X11" s="396">
        <v>0</v>
      </c>
      <c r="Y11" s="49">
        <v>22.945575000000002</v>
      </c>
      <c r="Z11" s="396">
        <v>0</v>
      </c>
      <c r="AA11" s="49">
        <v>22.537475000000001</v>
      </c>
      <c r="AB11" s="396">
        <v>0</v>
      </c>
      <c r="AC11" s="49">
        <v>41.838592809340405</v>
      </c>
      <c r="AD11" s="396">
        <v>0</v>
      </c>
      <c r="AE11" s="49">
        <v>81.333062499999997</v>
      </c>
      <c r="AF11" s="396">
        <v>0</v>
      </c>
      <c r="AG11" s="49">
        <v>45.061437499999997</v>
      </c>
      <c r="AH11" s="396">
        <v>0</v>
      </c>
      <c r="AI11" s="49">
        <v>71.413125051287949</v>
      </c>
      <c r="AJ11" s="396">
        <v>0</v>
      </c>
      <c r="AK11" s="49">
        <v>45.865697500000003</v>
      </c>
      <c r="AL11" s="396">
        <v>0</v>
      </c>
      <c r="AM11" s="49">
        <v>17.958472073509085</v>
      </c>
      <c r="AN11" s="396">
        <v>0</v>
      </c>
      <c r="AO11" s="49">
        <v>0</v>
      </c>
      <c r="AP11" s="390">
        <v>0</v>
      </c>
      <c r="AQ11" s="390">
        <v>412.34695456445314</v>
      </c>
      <c r="AR11" s="390">
        <v>0</v>
      </c>
      <c r="AS11" s="390">
        <v>0</v>
      </c>
      <c r="AT11" s="390">
        <v>0</v>
      </c>
      <c r="AU11" s="390">
        <v>70.616249999999994</v>
      </c>
      <c r="AV11" s="390">
        <v>0</v>
      </c>
      <c r="AW11" s="396">
        <v>78.935824834240734</v>
      </c>
      <c r="AX11" s="400">
        <v>0</v>
      </c>
      <c r="AY11" s="400">
        <v>0</v>
      </c>
      <c r="AZ11" s="400">
        <v>0</v>
      </c>
      <c r="BA11" s="400">
        <v>87.177499999999995</v>
      </c>
      <c r="BB11" s="400">
        <v>0</v>
      </c>
      <c r="BC11" s="400">
        <v>225.80374953767512</v>
      </c>
      <c r="BD11" s="49">
        <v>0</v>
      </c>
      <c r="BE11" s="275"/>
    </row>
    <row r="12" spans="2:57" s="260" customFormat="1">
      <c r="B12" s="253" t="s">
        <v>338</v>
      </c>
      <c r="C12" s="49">
        <v>0</v>
      </c>
      <c r="D12" s="390">
        <v>5.9003716000000068</v>
      </c>
      <c r="E12" s="396">
        <v>0</v>
      </c>
      <c r="F12" s="49">
        <v>2.1730420300000017</v>
      </c>
      <c r="G12" s="390">
        <v>0</v>
      </c>
      <c r="H12" s="390">
        <v>2.444570456948211</v>
      </c>
      <c r="I12" s="396">
        <v>0</v>
      </c>
      <c r="J12" s="49">
        <v>2.7484825099999988</v>
      </c>
      <c r="K12" s="390">
        <v>0</v>
      </c>
      <c r="L12" s="390">
        <v>2.4376845313509006</v>
      </c>
      <c r="M12" s="396">
        <v>0</v>
      </c>
      <c r="N12" s="400">
        <v>2.5268068735091442</v>
      </c>
      <c r="O12" s="49">
        <v>0</v>
      </c>
      <c r="P12" s="396">
        <v>2.5594051178248987</v>
      </c>
      <c r="Q12" s="49">
        <v>0</v>
      </c>
      <c r="R12" s="396">
        <v>2.6640005900757737</v>
      </c>
      <c r="S12" s="49">
        <v>0</v>
      </c>
      <c r="T12" s="396">
        <v>2.6338480899999981</v>
      </c>
      <c r="U12" s="49">
        <v>0</v>
      </c>
      <c r="V12" s="396">
        <v>2.7232186578686814</v>
      </c>
      <c r="W12" s="49">
        <v>0</v>
      </c>
      <c r="X12" s="396">
        <v>2.4840617599999968</v>
      </c>
      <c r="Y12" s="49">
        <v>0</v>
      </c>
      <c r="Z12" s="396">
        <v>2.561079740000002</v>
      </c>
      <c r="AA12" s="49">
        <v>0</v>
      </c>
      <c r="AB12" s="396">
        <v>0</v>
      </c>
      <c r="AC12" s="49">
        <v>0</v>
      </c>
      <c r="AD12" s="396">
        <v>2.0360055250749665</v>
      </c>
      <c r="AE12" s="49">
        <v>0</v>
      </c>
      <c r="AF12" s="396">
        <v>1.9352241892979225</v>
      </c>
      <c r="AG12" s="49">
        <v>0</v>
      </c>
      <c r="AH12" s="396">
        <v>2.0543237400000001</v>
      </c>
      <c r="AI12" s="49">
        <v>0</v>
      </c>
      <c r="AJ12" s="396">
        <v>1.71973339</v>
      </c>
      <c r="AK12" s="49">
        <v>0</v>
      </c>
      <c r="AL12" s="396">
        <v>1.8040711896288328</v>
      </c>
      <c r="AM12" s="49">
        <v>0</v>
      </c>
      <c r="AN12" s="396">
        <v>1.6202169675695435</v>
      </c>
      <c r="AO12" s="49">
        <v>0</v>
      </c>
      <c r="AP12" s="390">
        <v>1.7161780660340948</v>
      </c>
      <c r="AQ12" s="390">
        <v>0</v>
      </c>
      <c r="AR12" s="390">
        <v>1.7367590400000001</v>
      </c>
      <c r="AS12" s="390">
        <v>0</v>
      </c>
      <c r="AT12" s="390">
        <v>1.7960630907172559</v>
      </c>
      <c r="AU12" s="390">
        <v>0</v>
      </c>
      <c r="AV12" s="390">
        <v>2.2132275785297035</v>
      </c>
      <c r="AW12" s="396">
        <v>0</v>
      </c>
      <c r="AX12" s="400">
        <v>1.9419442953209545</v>
      </c>
      <c r="AY12" s="400">
        <v>0</v>
      </c>
      <c r="AZ12" s="400">
        <v>17.404552840000001</v>
      </c>
      <c r="BA12" s="400">
        <v>0</v>
      </c>
      <c r="BB12" s="400">
        <v>3.2043777600000003</v>
      </c>
      <c r="BC12" s="400">
        <v>0</v>
      </c>
      <c r="BD12" s="49">
        <v>3.3250414500000001</v>
      </c>
      <c r="BE12" s="275"/>
    </row>
    <row r="13" spans="2:57" s="260" customFormat="1">
      <c r="B13" s="253"/>
      <c r="C13" s="288"/>
      <c r="D13" s="391"/>
      <c r="E13" s="397"/>
      <c r="F13" s="288"/>
      <c r="G13" s="391"/>
      <c r="H13" s="391"/>
      <c r="I13" s="397"/>
      <c r="J13" s="288"/>
      <c r="K13" s="391"/>
      <c r="L13" s="391"/>
      <c r="M13" s="397"/>
      <c r="N13" s="401"/>
      <c r="O13" s="288"/>
      <c r="P13" s="397"/>
      <c r="Q13" s="288"/>
      <c r="R13" s="397"/>
      <c r="S13" s="288"/>
      <c r="T13" s="397"/>
      <c r="U13" s="288"/>
      <c r="V13" s="397"/>
      <c r="W13" s="288"/>
      <c r="X13" s="397"/>
      <c r="Y13" s="288"/>
      <c r="Z13" s="397"/>
      <c r="AA13" s="288"/>
      <c r="AB13" s="397"/>
      <c r="AC13" s="288"/>
      <c r="AD13" s="397"/>
      <c r="AE13" s="288"/>
      <c r="AF13" s="397"/>
      <c r="AG13" s="288"/>
      <c r="AH13" s="397"/>
      <c r="AI13" s="288"/>
      <c r="AJ13" s="397"/>
      <c r="AK13" s="288"/>
      <c r="AL13" s="397"/>
      <c r="AM13" s="288"/>
      <c r="AN13" s="397"/>
      <c r="AO13" s="288"/>
      <c r="AP13" s="391"/>
      <c r="AQ13" s="391"/>
      <c r="AR13" s="391"/>
      <c r="AS13" s="391"/>
      <c r="AT13" s="391"/>
      <c r="AU13" s="391"/>
      <c r="AV13" s="391"/>
      <c r="AW13" s="397"/>
      <c r="AX13" s="401"/>
      <c r="AY13" s="401"/>
      <c r="AZ13" s="401"/>
      <c r="BA13" s="401"/>
      <c r="BB13" s="401"/>
      <c r="BC13" s="401"/>
      <c r="BD13" s="288"/>
      <c r="BE13" s="275"/>
    </row>
    <row r="14" spans="2:57" s="260" customFormat="1">
      <c r="B14" s="253"/>
      <c r="C14" s="288"/>
      <c r="D14" s="391"/>
      <c r="E14" s="397"/>
      <c r="F14" s="288"/>
      <c r="G14" s="391"/>
      <c r="H14" s="391"/>
      <c r="I14" s="397"/>
      <c r="J14" s="288"/>
      <c r="K14" s="391"/>
      <c r="L14" s="391"/>
      <c r="M14" s="397"/>
      <c r="N14" s="401"/>
      <c r="O14" s="288"/>
      <c r="P14" s="397"/>
      <c r="Q14" s="288"/>
      <c r="R14" s="397"/>
      <c r="S14" s="288"/>
      <c r="T14" s="397"/>
      <c r="U14" s="288"/>
      <c r="V14" s="397"/>
      <c r="W14" s="288"/>
      <c r="X14" s="397"/>
      <c r="Y14" s="288"/>
      <c r="Z14" s="397"/>
      <c r="AA14" s="288"/>
      <c r="AB14" s="397"/>
      <c r="AC14" s="288"/>
      <c r="AD14" s="397"/>
      <c r="AE14" s="288"/>
      <c r="AF14" s="397"/>
      <c r="AG14" s="288"/>
      <c r="AH14" s="397"/>
      <c r="AI14" s="288"/>
      <c r="AJ14" s="397"/>
      <c r="AK14" s="288"/>
      <c r="AL14" s="397"/>
      <c r="AM14" s="288"/>
      <c r="AN14" s="397"/>
      <c r="AO14" s="288"/>
      <c r="AP14" s="391"/>
      <c r="AQ14" s="391"/>
      <c r="AR14" s="391"/>
      <c r="AS14" s="391"/>
      <c r="AT14" s="391"/>
      <c r="AU14" s="391"/>
      <c r="AV14" s="391"/>
      <c r="AW14" s="397"/>
      <c r="AX14" s="401"/>
      <c r="AY14" s="401"/>
      <c r="AZ14" s="401"/>
      <c r="BA14" s="401"/>
      <c r="BB14" s="401"/>
      <c r="BC14" s="401"/>
      <c r="BD14" s="288"/>
      <c r="BE14" s="275"/>
    </row>
    <row r="15" spans="2:57" s="289" customFormat="1">
      <c r="B15" s="252" t="s">
        <v>339</v>
      </c>
      <c r="C15" s="290">
        <v>0</v>
      </c>
      <c r="D15" s="392">
        <v>0</v>
      </c>
      <c r="E15" s="398">
        <v>0</v>
      </c>
      <c r="F15" s="290">
        <v>0</v>
      </c>
      <c r="G15" s="392">
        <v>45.3583657016</v>
      </c>
      <c r="H15" s="392">
        <v>0</v>
      </c>
      <c r="I15" s="398">
        <v>20.628540730000001</v>
      </c>
      <c r="J15" s="290">
        <v>0</v>
      </c>
      <c r="K15" s="392">
        <v>20.502945240000003</v>
      </c>
      <c r="L15" s="392">
        <v>0</v>
      </c>
      <c r="M15" s="398">
        <v>23.330667042320002</v>
      </c>
      <c r="N15" s="402">
        <v>0</v>
      </c>
      <c r="O15" s="290">
        <v>23.285167172850002</v>
      </c>
      <c r="P15" s="398">
        <v>0</v>
      </c>
      <c r="Q15" s="290">
        <v>17.92315526678</v>
      </c>
      <c r="R15" s="398">
        <v>0</v>
      </c>
      <c r="S15" s="290">
        <v>27.256259234999998</v>
      </c>
      <c r="T15" s="398">
        <v>0</v>
      </c>
      <c r="U15" s="290">
        <v>35.879220529999991</v>
      </c>
      <c r="V15" s="398">
        <v>0</v>
      </c>
      <c r="W15" s="290">
        <v>28.996076779999999</v>
      </c>
      <c r="X15" s="398">
        <v>0</v>
      </c>
      <c r="Y15" s="290">
        <v>45.345251199999993</v>
      </c>
      <c r="Z15" s="398">
        <v>0</v>
      </c>
      <c r="AA15" s="290">
        <v>59.252212050000004</v>
      </c>
      <c r="AB15" s="398">
        <v>0</v>
      </c>
      <c r="AC15" s="290">
        <v>49.174750850000002</v>
      </c>
      <c r="AD15" s="398">
        <v>0</v>
      </c>
      <c r="AE15" s="290">
        <v>41.49676839</v>
      </c>
      <c r="AF15" s="398">
        <v>0</v>
      </c>
      <c r="AG15" s="290">
        <v>9.4055628599999999</v>
      </c>
      <c r="AH15" s="398">
        <v>0</v>
      </c>
      <c r="AI15" s="290">
        <v>53.200158871178552</v>
      </c>
      <c r="AJ15" s="398">
        <v>0</v>
      </c>
      <c r="AK15" s="290">
        <v>52.608308860000001</v>
      </c>
      <c r="AL15" s="398">
        <v>0</v>
      </c>
      <c r="AM15" s="290">
        <v>43.790128680000002</v>
      </c>
      <c r="AN15" s="398">
        <v>0</v>
      </c>
      <c r="AO15" s="290">
        <v>46.921772759999996</v>
      </c>
      <c r="AP15" s="392">
        <v>0</v>
      </c>
      <c r="AQ15" s="392">
        <v>43.678417170000003</v>
      </c>
      <c r="AR15" s="392">
        <v>0</v>
      </c>
      <c r="AS15" s="392">
        <v>45.078995849999998</v>
      </c>
      <c r="AT15" s="392">
        <v>0</v>
      </c>
      <c r="AU15" s="392">
        <v>46.829140969999997</v>
      </c>
      <c r="AV15" s="392">
        <v>0</v>
      </c>
      <c r="AW15" s="398">
        <v>52.296919589999995</v>
      </c>
      <c r="AX15" s="402">
        <v>0</v>
      </c>
      <c r="AY15" s="402">
        <v>0</v>
      </c>
      <c r="AZ15" s="402">
        <v>0</v>
      </c>
      <c r="BA15" s="402">
        <v>0</v>
      </c>
      <c r="BB15" s="402">
        <v>0</v>
      </c>
      <c r="BC15" s="402">
        <v>0</v>
      </c>
      <c r="BD15" s="290">
        <v>0</v>
      </c>
      <c r="BE15" s="388"/>
    </row>
    <row r="16" spans="2:57" s="260" customFormat="1">
      <c r="B16" s="252"/>
      <c r="C16" s="49"/>
      <c r="D16" s="390"/>
      <c r="E16" s="396"/>
      <c r="F16" s="49"/>
      <c r="G16" s="390"/>
      <c r="H16" s="390"/>
      <c r="I16" s="396"/>
      <c r="J16" s="49"/>
      <c r="K16" s="390"/>
      <c r="L16" s="390"/>
      <c r="M16" s="396"/>
      <c r="N16" s="400"/>
      <c r="O16" s="49"/>
      <c r="P16" s="396"/>
      <c r="Q16" s="49"/>
      <c r="R16" s="396"/>
      <c r="S16" s="49"/>
      <c r="T16" s="396"/>
      <c r="U16" s="49"/>
      <c r="V16" s="396"/>
      <c r="W16" s="49"/>
      <c r="X16" s="396"/>
      <c r="Y16" s="49"/>
      <c r="Z16" s="396"/>
      <c r="AA16" s="49"/>
      <c r="AB16" s="396"/>
      <c r="AC16" s="49"/>
      <c r="AD16" s="396"/>
      <c r="AE16" s="49"/>
      <c r="AF16" s="396"/>
      <c r="AG16" s="49"/>
      <c r="AH16" s="396"/>
      <c r="AI16" s="49"/>
      <c r="AJ16" s="396"/>
      <c r="AK16" s="49"/>
      <c r="AL16" s="396"/>
      <c r="AM16" s="49"/>
      <c r="AN16" s="396"/>
      <c r="AO16" s="49"/>
      <c r="AP16" s="390"/>
      <c r="AQ16" s="390"/>
      <c r="AR16" s="390"/>
      <c r="AS16" s="390"/>
      <c r="AT16" s="390"/>
      <c r="AU16" s="390"/>
      <c r="AV16" s="390"/>
      <c r="AW16" s="396"/>
      <c r="AX16" s="400"/>
      <c r="AY16" s="400"/>
      <c r="AZ16" s="400"/>
      <c r="BA16" s="400"/>
      <c r="BB16" s="400"/>
      <c r="BC16" s="400"/>
      <c r="BD16" s="49"/>
      <c r="BE16" s="275"/>
    </row>
    <row r="17" spans="2:57" s="260" customFormat="1">
      <c r="B17" s="252"/>
      <c r="C17" s="49"/>
      <c r="D17" s="390"/>
      <c r="E17" s="396"/>
      <c r="F17" s="49"/>
      <c r="G17" s="390"/>
      <c r="H17" s="390"/>
      <c r="I17" s="396"/>
      <c r="J17" s="49"/>
      <c r="K17" s="390"/>
      <c r="L17" s="390"/>
      <c r="M17" s="396"/>
      <c r="N17" s="400"/>
      <c r="O17" s="49"/>
      <c r="P17" s="396"/>
      <c r="Q17" s="49"/>
      <c r="R17" s="396"/>
      <c r="S17" s="49"/>
      <c r="T17" s="396"/>
      <c r="U17" s="49"/>
      <c r="V17" s="396"/>
      <c r="W17" s="49"/>
      <c r="X17" s="396"/>
      <c r="Y17" s="49"/>
      <c r="Z17" s="396"/>
      <c r="AA17" s="49"/>
      <c r="AB17" s="396"/>
      <c r="AC17" s="49"/>
      <c r="AD17" s="396"/>
      <c r="AE17" s="49"/>
      <c r="AF17" s="396"/>
      <c r="AG17" s="49"/>
      <c r="AH17" s="396"/>
      <c r="AI17" s="49"/>
      <c r="AJ17" s="396"/>
      <c r="AK17" s="49"/>
      <c r="AL17" s="396"/>
      <c r="AM17" s="49"/>
      <c r="AN17" s="396"/>
      <c r="AO17" s="49"/>
      <c r="AP17" s="390"/>
      <c r="AQ17" s="390"/>
      <c r="AR17" s="390"/>
      <c r="AS17" s="390"/>
      <c r="AT17" s="390"/>
      <c r="AU17" s="390"/>
      <c r="AV17" s="390"/>
      <c r="AW17" s="396"/>
      <c r="AX17" s="400"/>
      <c r="AY17" s="400"/>
      <c r="AZ17" s="400"/>
      <c r="BA17" s="400"/>
      <c r="BB17" s="400"/>
      <c r="BC17" s="400"/>
      <c r="BD17" s="49"/>
      <c r="BE17" s="275"/>
    </row>
    <row r="18" spans="2:57" s="260" customFormat="1">
      <c r="B18" s="252" t="s">
        <v>340</v>
      </c>
      <c r="C18" s="290">
        <v>310.84104818999413</v>
      </c>
      <c r="D18" s="392">
        <v>456.50770667867101</v>
      </c>
      <c r="E18" s="398">
        <v>293.73408798655174</v>
      </c>
      <c r="F18" s="290">
        <v>248.81121835678124</v>
      </c>
      <c r="G18" s="392">
        <v>319.76504806249164</v>
      </c>
      <c r="H18" s="392">
        <v>218.26406644587098</v>
      </c>
      <c r="I18" s="398">
        <v>212.52299400000001</v>
      </c>
      <c r="J18" s="290">
        <v>280.74758960084728</v>
      </c>
      <c r="K18" s="392">
        <v>328.76731441720068</v>
      </c>
      <c r="L18" s="392">
        <v>533.86330793749778</v>
      </c>
      <c r="M18" s="398">
        <v>447.23576272659102</v>
      </c>
      <c r="N18" s="402">
        <v>225.10815013025956</v>
      </c>
      <c r="O18" s="290">
        <v>425.4296567919173</v>
      </c>
      <c r="P18" s="398">
        <v>446.31353348288934</v>
      </c>
      <c r="Q18" s="290">
        <v>194.27723417999999</v>
      </c>
      <c r="R18" s="398">
        <v>249.61285704542357</v>
      </c>
      <c r="S18" s="290">
        <v>370.34346773730954</v>
      </c>
      <c r="T18" s="398">
        <v>270.61214669379467</v>
      </c>
      <c r="U18" s="290">
        <v>379.61342305534697</v>
      </c>
      <c r="V18" s="398">
        <v>526.34361379564518</v>
      </c>
      <c r="W18" s="290">
        <v>337.09561298457663</v>
      </c>
      <c r="X18" s="398">
        <v>325.52690392006627</v>
      </c>
      <c r="Y18" s="290">
        <v>366.78071589142473</v>
      </c>
      <c r="Z18" s="398">
        <v>286.9544455811303</v>
      </c>
      <c r="AA18" s="290">
        <v>339.88174682143017</v>
      </c>
      <c r="AB18" s="398">
        <v>598.05730137882858</v>
      </c>
      <c r="AC18" s="290">
        <v>913.91060350562691</v>
      </c>
      <c r="AD18" s="398">
        <v>318.99550630102271</v>
      </c>
      <c r="AE18" s="290">
        <v>244.0166375000382</v>
      </c>
      <c r="AF18" s="398">
        <v>249.36298649013284</v>
      </c>
      <c r="AG18" s="290">
        <v>150.39827636317099</v>
      </c>
      <c r="AH18" s="398">
        <v>493.14875911156361</v>
      </c>
      <c r="AI18" s="290">
        <v>214.25713815384549</v>
      </c>
      <c r="AJ18" s="398">
        <v>293.3637704627385</v>
      </c>
      <c r="AK18" s="290">
        <v>137.6276035000098</v>
      </c>
      <c r="AL18" s="398">
        <v>230.24039973742785</v>
      </c>
      <c r="AM18" s="290">
        <v>79.113187319427837</v>
      </c>
      <c r="AN18" s="398">
        <v>423.81661509182476</v>
      </c>
      <c r="AO18" s="290">
        <v>1.7384000022385864E-2</v>
      </c>
      <c r="AP18" s="392">
        <v>228.36398083879473</v>
      </c>
      <c r="AQ18" s="392">
        <v>1237.0408636933594</v>
      </c>
      <c r="AR18" s="392">
        <v>309.21198359302048</v>
      </c>
      <c r="AS18" s="392">
        <v>39.655410368290447</v>
      </c>
      <c r="AT18" s="392">
        <v>574.4893579104421</v>
      </c>
      <c r="AU18" s="392">
        <v>211.84875</v>
      </c>
      <c r="AV18" s="392">
        <v>282.36119970478342</v>
      </c>
      <c r="AW18" s="398">
        <v>236.80747450272221</v>
      </c>
      <c r="AX18" s="402">
        <v>301.6312672783946</v>
      </c>
      <c r="AY18" s="402">
        <v>10.521300003134868</v>
      </c>
      <c r="AZ18" s="402">
        <v>397.53124453199331</v>
      </c>
      <c r="BA18" s="402">
        <v>329.48669879324586</v>
      </c>
      <c r="BB18" s="402">
        <v>589.41017321217123</v>
      </c>
      <c r="BC18" s="402">
        <v>677.42930461301</v>
      </c>
      <c r="BD18" s="290">
        <v>163.37099971861616</v>
      </c>
      <c r="BE18" s="275"/>
    </row>
    <row r="19" spans="2:57" s="260" customFormat="1">
      <c r="B19" s="253" t="s">
        <v>81</v>
      </c>
      <c r="C19" s="49">
        <v>0</v>
      </c>
      <c r="D19" s="390">
        <v>26.789889060000004</v>
      </c>
      <c r="E19" s="396">
        <v>0</v>
      </c>
      <c r="F19" s="49">
        <v>23.07349602</v>
      </c>
      <c r="G19" s="390">
        <v>3.4651999991651201E-2</v>
      </c>
      <c r="H19" s="390">
        <v>31.266404039999998</v>
      </c>
      <c r="I19" s="396">
        <v>0</v>
      </c>
      <c r="J19" s="49">
        <v>44.553905709999995</v>
      </c>
      <c r="K19" s="390">
        <v>0</v>
      </c>
      <c r="L19" s="390">
        <v>32.280490449999995</v>
      </c>
      <c r="M19" s="396">
        <v>0</v>
      </c>
      <c r="N19" s="400">
        <v>30.09681921</v>
      </c>
      <c r="O19" s="49">
        <v>0</v>
      </c>
      <c r="P19" s="396">
        <v>32.828819720000006</v>
      </c>
      <c r="Q19" s="49">
        <v>0</v>
      </c>
      <c r="R19" s="396">
        <v>27.412286910000002</v>
      </c>
      <c r="S19" s="49">
        <v>1.9173000022290099E-2</v>
      </c>
      <c r="T19" s="396">
        <v>32.304818539999999</v>
      </c>
      <c r="U19" s="49">
        <v>0</v>
      </c>
      <c r="V19" s="396">
        <v>38.389327519999995</v>
      </c>
      <c r="W19" s="49">
        <v>0</v>
      </c>
      <c r="X19" s="396">
        <v>35.718495050000001</v>
      </c>
      <c r="Y19" s="49">
        <v>0</v>
      </c>
      <c r="Z19" s="396">
        <v>40.504985570000002</v>
      </c>
      <c r="AA19" s="49">
        <v>0</v>
      </c>
      <c r="AB19" s="396">
        <v>30.554609919999997</v>
      </c>
      <c r="AC19" s="49">
        <v>0</v>
      </c>
      <c r="AD19" s="396">
        <v>30.387498020000002</v>
      </c>
      <c r="AE19" s="49">
        <v>0</v>
      </c>
      <c r="AF19" s="396">
        <v>35.990882280000001</v>
      </c>
      <c r="AG19" s="49">
        <v>0</v>
      </c>
      <c r="AH19" s="396">
        <v>42.432563760000001</v>
      </c>
      <c r="AI19" s="49">
        <v>1.6262999981662134E-2</v>
      </c>
      <c r="AJ19" s="396">
        <v>34.270490509999995</v>
      </c>
      <c r="AK19" s="49">
        <v>0</v>
      </c>
      <c r="AL19" s="396">
        <v>29.647635939999997</v>
      </c>
      <c r="AM19" s="49">
        <v>8.6229000173673889</v>
      </c>
      <c r="AN19" s="396">
        <v>32.563271989999997</v>
      </c>
      <c r="AO19" s="49">
        <v>1.4384000022385865E-2</v>
      </c>
      <c r="AP19" s="390">
        <v>26.866502359999995</v>
      </c>
      <c r="AQ19" s="390">
        <v>0</v>
      </c>
      <c r="AR19" s="390">
        <v>37.157928689999999</v>
      </c>
      <c r="AS19" s="390">
        <v>0</v>
      </c>
      <c r="AT19" s="390">
        <v>37.194783170000001</v>
      </c>
      <c r="AU19" s="390">
        <v>0</v>
      </c>
      <c r="AV19" s="390">
        <v>30.403892089999996</v>
      </c>
      <c r="AW19" s="396">
        <v>0</v>
      </c>
      <c r="AX19" s="400">
        <v>27.43740004</v>
      </c>
      <c r="AY19" s="400">
        <v>10.521300003134868</v>
      </c>
      <c r="AZ19" s="400">
        <v>23.56607494</v>
      </c>
      <c r="BA19" s="400">
        <v>1.7697999976869043E-2</v>
      </c>
      <c r="BB19" s="400">
        <v>20.115901319999999</v>
      </c>
      <c r="BC19" s="400">
        <v>1.8055999984494114E-2</v>
      </c>
      <c r="BD19" s="49">
        <v>21.938749160000004</v>
      </c>
      <c r="BE19" s="275"/>
    </row>
    <row r="20" spans="2:57" s="260" customFormat="1">
      <c r="B20" s="253" t="s">
        <v>341</v>
      </c>
      <c r="C20" s="49">
        <v>287.02042221749997</v>
      </c>
      <c r="D20" s="390">
        <v>0</v>
      </c>
      <c r="E20" s="396">
        <v>293.35053909000004</v>
      </c>
      <c r="F20" s="49">
        <v>0</v>
      </c>
      <c r="G20" s="390">
        <v>319.72739606250002</v>
      </c>
      <c r="H20" s="390">
        <v>0</v>
      </c>
      <c r="I20" s="396">
        <v>212.47087500000001</v>
      </c>
      <c r="J20" s="49">
        <v>0</v>
      </c>
      <c r="K20" s="390">
        <v>305.6038725075</v>
      </c>
      <c r="L20" s="390">
        <v>0</v>
      </c>
      <c r="M20" s="396">
        <v>261.81150429749999</v>
      </c>
      <c r="N20" s="400">
        <v>0</v>
      </c>
      <c r="O20" s="49">
        <v>215.6373375</v>
      </c>
      <c r="P20" s="396">
        <v>0</v>
      </c>
      <c r="Q20" s="49">
        <v>2.823</v>
      </c>
      <c r="R20" s="396">
        <v>0</v>
      </c>
      <c r="S20" s="49">
        <v>178.937625</v>
      </c>
      <c r="T20" s="396">
        <v>0</v>
      </c>
      <c r="U20" s="49">
        <v>188.49918750000001</v>
      </c>
      <c r="V20" s="396">
        <v>0</v>
      </c>
      <c r="W20" s="49">
        <v>140.86725000000001</v>
      </c>
      <c r="X20" s="396">
        <v>0</v>
      </c>
      <c r="Y20" s="49">
        <v>68.836725000000001</v>
      </c>
      <c r="Z20" s="396">
        <v>0</v>
      </c>
      <c r="AA20" s="49">
        <v>67.612425000000002</v>
      </c>
      <c r="AB20" s="396">
        <v>0</v>
      </c>
      <c r="AC20" s="49">
        <v>125.51577842802121</v>
      </c>
      <c r="AD20" s="396">
        <v>54.080278920000005</v>
      </c>
      <c r="AE20" s="49">
        <v>243.99918750000001</v>
      </c>
      <c r="AF20" s="396">
        <v>0</v>
      </c>
      <c r="AG20" s="49">
        <v>135.1843125</v>
      </c>
      <c r="AH20" s="396">
        <v>0</v>
      </c>
      <c r="AI20" s="49">
        <v>214.23937515386385</v>
      </c>
      <c r="AJ20" s="396">
        <v>0</v>
      </c>
      <c r="AK20" s="49">
        <v>137.5970925</v>
      </c>
      <c r="AL20" s="396">
        <v>0</v>
      </c>
      <c r="AM20" s="49">
        <v>53.875416220527256</v>
      </c>
      <c r="AN20" s="396">
        <v>0</v>
      </c>
      <c r="AO20" s="49">
        <v>0</v>
      </c>
      <c r="AP20" s="390">
        <v>0</v>
      </c>
      <c r="AQ20" s="390">
        <v>1237.0408636933594</v>
      </c>
      <c r="AR20" s="390">
        <v>72.45442036</v>
      </c>
      <c r="AS20" s="390">
        <v>0</v>
      </c>
      <c r="AT20" s="390">
        <v>0</v>
      </c>
      <c r="AU20" s="390">
        <v>211.84875</v>
      </c>
      <c r="AV20" s="390">
        <v>0</v>
      </c>
      <c r="AW20" s="396">
        <v>236.80747450272221</v>
      </c>
      <c r="AX20" s="400">
        <v>0</v>
      </c>
      <c r="AY20" s="400">
        <v>0</v>
      </c>
      <c r="AZ20" s="400">
        <v>122.33830090922285</v>
      </c>
      <c r="BA20" s="400">
        <v>261.53250000000003</v>
      </c>
      <c r="BB20" s="400">
        <v>0</v>
      </c>
      <c r="BC20" s="400">
        <v>677.41124861302546</v>
      </c>
      <c r="BD20" s="49">
        <v>0</v>
      </c>
      <c r="BE20" s="275"/>
    </row>
    <row r="21" spans="2:57" s="260" customFormat="1">
      <c r="B21" s="253" t="s">
        <v>342</v>
      </c>
      <c r="C21" s="49">
        <v>23.820625972494131</v>
      </c>
      <c r="D21" s="390">
        <v>428.28478015689416</v>
      </c>
      <c r="E21" s="396">
        <v>0</v>
      </c>
      <c r="F21" s="49">
        <v>224.41213883432761</v>
      </c>
      <c r="G21" s="390">
        <v>0</v>
      </c>
      <c r="H21" s="390">
        <v>185.79010832481276</v>
      </c>
      <c r="I21" s="396">
        <v>0</v>
      </c>
      <c r="J21" s="49">
        <v>234.92566085772637</v>
      </c>
      <c r="K21" s="390">
        <v>23.160941909700703</v>
      </c>
      <c r="L21" s="390">
        <v>499.75806132749778</v>
      </c>
      <c r="M21" s="396">
        <v>0</v>
      </c>
      <c r="N21" s="400">
        <v>193.24275829725539</v>
      </c>
      <c r="O21" s="49">
        <v>18.996706609999986</v>
      </c>
      <c r="P21" s="396">
        <v>413.39570151087321</v>
      </c>
      <c r="Q21" s="49">
        <v>0</v>
      </c>
      <c r="R21" s="396">
        <v>219.06449230117255</v>
      </c>
      <c r="S21" s="49">
        <v>0</v>
      </c>
      <c r="T21" s="396">
        <v>236.94059570379213</v>
      </c>
      <c r="U21" s="49">
        <v>0</v>
      </c>
      <c r="V21" s="396">
        <v>486.52835697564433</v>
      </c>
      <c r="W21" s="49">
        <v>6.5541217199999995</v>
      </c>
      <c r="X21" s="396">
        <v>288.57257196005997</v>
      </c>
      <c r="Y21" s="49">
        <v>0</v>
      </c>
      <c r="Z21" s="396">
        <v>245.04985022841461</v>
      </c>
      <c r="AA21" s="49">
        <v>18.233047842928841</v>
      </c>
      <c r="AB21" s="396">
        <v>565.9599166045731</v>
      </c>
      <c r="AC21" s="49">
        <v>0</v>
      </c>
      <c r="AD21" s="396">
        <v>233.27828358102238</v>
      </c>
      <c r="AE21" s="49">
        <v>0</v>
      </c>
      <c r="AF21" s="396">
        <v>212.24983509439474</v>
      </c>
      <c r="AG21" s="49">
        <v>15.213963863170987</v>
      </c>
      <c r="AH21" s="396">
        <v>449.4272657517854</v>
      </c>
      <c r="AI21" s="49">
        <v>0</v>
      </c>
      <c r="AJ21" s="396">
        <v>257.92490657138649</v>
      </c>
      <c r="AK21" s="49">
        <v>0</v>
      </c>
      <c r="AL21" s="396">
        <v>199.27360299905757</v>
      </c>
      <c r="AM21" s="49">
        <v>16.614871081533195</v>
      </c>
      <c r="AN21" s="396">
        <v>390.13624950182481</v>
      </c>
      <c r="AO21" s="49">
        <v>0</v>
      </c>
      <c r="AP21" s="390">
        <v>200.36871991683512</v>
      </c>
      <c r="AQ21" s="390">
        <v>0</v>
      </c>
      <c r="AR21" s="390">
        <v>198.31829914112762</v>
      </c>
      <c r="AS21" s="390">
        <v>39.556419168290446</v>
      </c>
      <c r="AT21" s="390">
        <v>536.0242451092721</v>
      </c>
      <c r="AU21" s="390">
        <v>0</v>
      </c>
      <c r="AV21" s="390">
        <v>250.6574269847834</v>
      </c>
      <c r="AW21" s="396">
        <v>0</v>
      </c>
      <c r="AX21" s="400">
        <v>260.41626920839462</v>
      </c>
      <c r="AY21" s="400">
        <v>0</v>
      </c>
      <c r="AZ21" s="400">
        <v>251.4645431627909</v>
      </c>
      <c r="BA21" s="400">
        <v>67.917306293277178</v>
      </c>
      <c r="BB21" s="400">
        <v>569.1674003921114</v>
      </c>
      <c r="BC21" s="400">
        <v>0</v>
      </c>
      <c r="BD21" s="49">
        <v>141.24211886858683</v>
      </c>
      <c r="BE21" s="275"/>
    </row>
    <row r="22" spans="2:57" s="260" customFormat="1">
      <c r="B22" s="253" t="s">
        <v>343</v>
      </c>
      <c r="C22" s="49">
        <v>0</v>
      </c>
      <c r="D22" s="390">
        <v>1.4330374617768666</v>
      </c>
      <c r="E22" s="396">
        <v>0.38354889655172392</v>
      </c>
      <c r="F22" s="49">
        <v>1.3255835024536402</v>
      </c>
      <c r="G22" s="390">
        <v>3.0000000000000001E-3</v>
      </c>
      <c r="H22" s="390">
        <v>1.2075540810582197</v>
      </c>
      <c r="I22" s="396">
        <v>5.2118999999999999E-2</v>
      </c>
      <c r="J22" s="49">
        <v>1.268023033120935</v>
      </c>
      <c r="K22" s="390">
        <v>2.5000000000000001E-3</v>
      </c>
      <c r="L22" s="390">
        <v>1.8247561600000006</v>
      </c>
      <c r="M22" s="396">
        <v>185.424258429091</v>
      </c>
      <c r="N22" s="400">
        <v>1.768572623004157</v>
      </c>
      <c r="O22" s="49">
        <v>190.79561268191731</v>
      </c>
      <c r="P22" s="396">
        <v>8.9012252016129043E-2</v>
      </c>
      <c r="Q22" s="49">
        <v>191.45423417999999</v>
      </c>
      <c r="R22" s="396">
        <v>3.1360778342510174</v>
      </c>
      <c r="S22" s="49">
        <v>191.38666973728729</v>
      </c>
      <c r="T22" s="396">
        <v>1.3667324500025404</v>
      </c>
      <c r="U22" s="49">
        <v>191.11423555534694</v>
      </c>
      <c r="V22" s="396">
        <v>1.4259293000008273</v>
      </c>
      <c r="W22" s="49">
        <v>189.67424126457664</v>
      </c>
      <c r="X22" s="396">
        <v>1.2358369100063242</v>
      </c>
      <c r="Y22" s="49">
        <v>297.94399089142473</v>
      </c>
      <c r="Z22" s="396">
        <v>1.3996097827156644</v>
      </c>
      <c r="AA22" s="49">
        <v>254.03627397850133</v>
      </c>
      <c r="AB22" s="396">
        <v>1.5427748542554864</v>
      </c>
      <c r="AC22" s="49">
        <v>788.39482507760567</v>
      </c>
      <c r="AD22" s="396">
        <v>1.2494457800003262</v>
      </c>
      <c r="AE22" s="49">
        <v>1.7450000038185687E-2</v>
      </c>
      <c r="AF22" s="396">
        <v>1.1222691157381117</v>
      </c>
      <c r="AG22" s="49">
        <v>0</v>
      </c>
      <c r="AH22" s="396">
        <v>1.2889295997782182</v>
      </c>
      <c r="AI22" s="49">
        <v>1.5E-3</v>
      </c>
      <c r="AJ22" s="396">
        <v>1.1683733813520403</v>
      </c>
      <c r="AK22" s="49">
        <v>3.0511000009789395E-2</v>
      </c>
      <c r="AL22" s="396">
        <v>1.3191607983702924</v>
      </c>
      <c r="AM22" s="49">
        <v>0</v>
      </c>
      <c r="AN22" s="396">
        <v>1.1170935999999998</v>
      </c>
      <c r="AO22" s="49">
        <v>3.0000000000000001E-3</v>
      </c>
      <c r="AP22" s="390">
        <v>1.1287585619596046</v>
      </c>
      <c r="AQ22" s="390">
        <v>0</v>
      </c>
      <c r="AR22" s="390">
        <v>1.2813354018928467</v>
      </c>
      <c r="AS22" s="390">
        <v>9.8991200000000001E-2</v>
      </c>
      <c r="AT22" s="390">
        <v>1.2703296311699963</v>
      </c>
      <c r="AU22" s="390">
        <v>0</v>
      </c>
      <c r="AV22" s="390">
        <v>1.2998806299999999</v>
      </c>
      <c r="AW22" s="396">
        <v>0</v>
      </c>
      <c r="AX22" s="400">
        <v>13.77759803</v>
      </c>
      <c r="AY22" s="400">
        <v>0</v>
      </c>
      <c r="AZ22" s="400">
        <v>0.16232551997954642</v>
      </c>
      <c r="BA22" s="400">
        <v>1.9194499991764133E-2</v>
      </c>
      <c r="BB22" s="400">
        <v>0.1268715000598428</v>
      </c>
      <c r="BC22" s="400">
        <v>0</v>
      </c>
      <c r="BD22" s="49">
        <v>0.1901316900293096</v>
      </c>
      <c r="BE22" s="275"/>
    </row>
    <row r="23" spans="2:57" s="260" customFormat="1">
      <c r="B23" s="253"/>
      <c r="C23" s="49"/>
      <c r="D23" s="390"/>
      <c r="E23" s="396"/>
      <c r="F23" s="49"/>
      <c r="G23" s="390"/>
      <c r="H23" s="390"/>
      <c r="I23" s="396"/>
      <c r="J23" s="49"/>
      <c r="K23" s="390"/>
      <c r="L23" s="390"/>
      <c r="M23" s="396"/>
      <c r="N23" s="400"/>
      <c r="O23" s="49"/>
      <c r="P23" s="396"/>
      <c r="Q23" s="49"/>
      <c r="R23" s="396"/>
      <c r="S23" s="49"/>
      <c r="T23" s="396"/>
      <c r="U23" s="49"/>
      <c r="V23" s="396"/>
      <c r="W23" s="49"/>
      <c r="X23" s="396"/>
      <c r="Y23" s="49"/>
      <c r="Z23" s="396"/>
      <c r="AA23" s="49"/>
      <c r="AB23" s="396"/>
      <c r="AC23" s="49"/>
      <c r="AD23" s="396"/>
      <c r="AE23" s="49"/>
      <c r="AF23" s="396"/>
      <c r="AG23" s="49"/>
      <c r="AH23" s="396"/>
      <c r="AI23" s="49"/>
      <c r="AJ23" s="396"/>
      <c r="AK23" s="49"/>
      <c r="AL23" s="396"/>
      <c r="AM23" s="49"/>
      <c r="AN23" s="396"/>
      <c r="AO23" s="49"/>
      <c r="AP23" s="390"/>
      <c r="AQ23" s="390"/>
      <c r="AR23" s="390"/>
      <c r="AS23" s="390"/>
      <c r="AT23" s="390"/>
      <c r="AU23" s="390"/>
      <c r="AV23" s="390"/>
      <c r="AW23" s="396"/>
      <c r="AX23" s="400"/>
      <c r="AY23" s="400"/>
      <c r="AZ23" s="400"/>
      <c r="BA23" s="400"/>
      <c r="BB23" s="400"/>
      <c r="BC23" s="400"/>
      <c r="BD23" s="49"/>
      <c r="BE23" s="275"/>
    </row>
    <row r="24" spans="2:57" s="260" customFormat="1">
      <c r="B24" s="252" t="s">
        <v>346</v>
      </c>
      <c r="C24" s="290">
        <v>494.3329743624941</v>
      </c>
      <c r="D24" s="392">
        <v>588.42110556867101</v>
      </c>
      <c r="E24" s="398">
        <v>448.4760247065517</v>
      </c>
      <c r="F24" s="290">
        <v>344.20774194678125</v>
      </c>
      <c r="G24" s="392">
        <v>516.72147259159169</v>
      </c>
      <c r="H24" s="392">
        <v>573.78704871827767</v>
      </c>
      <c r="I24" s="398">
        <v>404.94521009000005</v>
      </c>
      <c r="J24" s="290">
        <v>366.76526815084731</v>
      </c>
      <c r="K24" s="392">
        <v>467.85842122970064</v>
      </c>
      <c r="L24" s="392">
        <v>790.70070000884868</v>
      </c>
      <c r="M24" s="398">
        <v>779.70659257141097</v>
      </c>
      <c r="N24" s="402">
        <v>317.57410879376869</v>
      </c>
      <c r="O24" s="290">
        <v>679.05628991476738</v>
      </c>
      <c r="P24" s="398">
        <v>524.83884099071429</v>
      </c>
      <c r="Q24" s="290">
        <v>279.19670904677997</v>
      </c>
      <c r="R24" s="398">
        <v>442.60845603229933</v>
      </c>
      <c r="S24" s="290">
        <v>535.1703546923095</v>
      </c>
      <c r="T24" s="398">
        <v>330.07749330379465</v>
      </c>
      <c r="U24" s="290">
        <v>533.23306301534694</v>
      </c>
      <c r="V24" s="398">
        <v>616.4388207235138</v>
      </c>
      <c r="W24" s="290">
        <v>475.90792844457667</v>
      </c>
      <c r="X24" s="398">
        <v>432.34938359006628</v>
      </c>
      <c r="Y24" s="290">
        <v>484.52736080142472</v>
      </c>
      <c r="Z24" s="398">
        <v>344.6831498711303</v>
      </c>
      <c r="AA24" s="290">
        <v>523.25145324143023</v>
      </c>
      <c r="AB24" s="398">
        <v>786.52684156882856</v>
      </c>
      <c r="AC24" s="290">
        <v>1060.4152855349673</v>
      </c>
      <c r="AD24" s="398">
        <v>446.4697746760977</v>
      </c>
      <c r="AE24" s="290">
        <v>407.05050336003819</v>
      </c>
      <c r="AF24" s="398">
        <v>342.84227954943077</v>
      </c>
      <c r="AG24" s="290">
        <v>251.08376687317099</v>
      </c>
      <c r="AH24" s="398">
        <v>770.88977851740356</v>
      </c>
      <c r="AI24" s="290">
        <v>405.437097146312</v>
      </c>
      <c r="AJ24" s="398">
        <v>563.50299940273851</v>
      </c>
      <c r="AK24" s="290">
        <v>317.03871351000976</v>
      </c>
      <c r="AL24" s="398">
        <v>692.16182125407101</v>
      </c>
      <c r="AM24" s="290">
        <v>214.85700879293691</v>
      </c>
      <c r="AN24" s="398">
        <v>652.58370127003434</v>
      </c>
      <c r="AO24" s="290">
        <v>92.418844140022372</v>
      </c>
      <c r="AP24" s="392">
        <v>351.94817412482882</v>
      </c>
      <c r="AQ24" s="392">
        <v>1749.2446580378125</v>
      </c>
      <c r="AR24" s="392">
        <v>376.04236787302045</v>
      </c>
      <c r="AS24" s="392">
        <v>120.81393828829044</v>
      </c>
      <c r="AT24" s="392">
        <v>810.7153587707794</v>
      </c>
      <c r="AU24" s="392">
        <v>389.23698203000004</v>
      </c>
      <c r="AV24" s="392">
        <v>355.66184297331313</v>
      </c>
      <c r="AW24" s="398">
        <v>410.03753735696296</v>
      </c>
      <c r="AX24" s="402">
        <v>401.14634302371553</v>
      </c>
      <c r="AY24" s="402">
        <v>106.73213320313486</v>
      </c>
      <c r="AZ24" s="402">
        <v>779.38420830988105</v>
      </c>
      <c r="BA24" s="402">
        <v>472.88722944324587</v>
      </c>
      <c r="BB24" s="402">
        <v>665.18079147217122</v>
      </c>
      <c r="BC24" s="402">
        <v>952.42065720068513</v>
      </c>
      <c r="BD24" s="290">
        <v>234.74333072861617</v>
      </c>
      <c r="BE24" s="275"/>
    </row>
    <row r="25" spans="2:57" s="260" customFormat="1">
      <c r="B25" s="254" t="s">
        <v>345</v>
      </c>
      <c r="C25" s="49">
        <v>281.19474672803085</v>
      </c>
      <c r="D25" s="390">
        <v>25.283345439999998</v>
      </c>
      <c r="E25" s="396">
        <v>193.92582775244085</v>
      </c>
      <c r="F25" s="49">
        <v>0</v>
      </c>
      <c r="G25" s="390">
        <v>249.08038034483545</v>
      </c>
      <c r="H25" s="390">
        <v>39.56553639457146</v>
      </c>
      <c r="I25" s="396">
        <v>286.39893327001403</v>
      </c>
      <c r="J25" s="49">
        <v>80.659717203000014</v>
      </c>
      <c r="K25" s="390">
        <v>332.45713313119455</v>
      </c>
      <c r="L25" s="390">
        <v>49.017385791189881</v>
      </c>
      <c r="M25" s="396">
        <v>257.83525102843879</v>
      </c>
      <c r="N25" s="400">
        <v>0</v>
      </c>
      <c r="O25" s="49">
        <v>319.862167395504</v>
      </c>
      <c r="P25" s="396">
        <v>101.15634425</v>
      </c>
      <c r="Q25" s="49">
        <v>349.82046481148109</v>
      </c>
      <c r="R25" s="396">
        <v>0</v>
      </c>
      <c r="S25" s="49">
        <v>386.30848890691499</v>
      </c>
      <c r="T25" s="396">
        <v>0</v>
      </c>
      <c r="U25" s="49">
        <v>451.32230582663101</v>
      </c>
      <c r="V25" s="396">
        <v>0</v>
      </c>
      <c r="W25" s="49">
        <v>432.49928467445653</v>
      </c>
      <c r="X25" s="396">
        <v>100.87509091483282</v>
      </c>
      <c r="Y25" s="49">
        <v>515.55668533262087</v>
      </c>
      <c r="Z25" s="396">
        <v>48.119799443781126</v>
      </c>
      <c r="AA25" s="49">
        <v>337.87948826200903</v>
      </c>
      <c r="AB25" s="396">
        <v>0</v>
      </c>
      <c r="AC25" s="49">
        <v>378.5390219658097</v>
      </c>
      <c r="AD25" s="396">
        <v>0</v>
      </c>
      <c r="AE25" s="49">
        <v>432.31864063135475</v>
      </c>
      <c r="AF25" s="396">
        <v>0</v>
      </c>
      <c r="AG25" s="49">
        <v>391.97416785208293</v>
      </c>
      <c r="AH25" s="396">
        <v>0</v>
      </c>
      <c r="AI25" s="49">
        <v>385.37133169464136</v>
      </c>
      <c r="AJ25" s="396">
        <v>0</v>
      </c>
      <c r="AK25" s="49">
        <v>356.69602997880173</v>
      </c>
      <c r="AL25" s="396">
        <v>0</v>
      </c>
      <c r="AM25" s="49">
        <v>299.7053191991705</v>
      </c>
      <c r="AN25" s="396">
        <v>0</v>
      </c>
      <c r="AO25" s="49">
        <v>266.59433287436684</v>
      </c>
      <c r="AP25" s="390">
        <v>0</v>
      </c>
      <c r="AQ25" s="390">
        <v>274.80247913824661</v>
      </c>
      <c r="AR25" s="390">
        <v>0</v>
      </c>
      <c r="AS25" s="390">
        <v>299.90766077841272</v>
      </c>
      <c r="AT25" s="390">
        <v>0</v>
      </c>
      <c r="AU25" s="390">
        <v>344.82320477793638</v>
      </c>
      <c r="AV25" s="390">
        <v>0</v>
      </c>
      <c r="AW25" s="396">
        <v>277.19699998329764</v>
      </c>
      <c r="AX25" s="400">
        <v>0</v>
      </c>
      <c r="AY25" s="400">
        <v>305.40950602330469</v>
      </c>
      <c r="AZ25" s="400">
        <v>0</v>
      </c>
      <c r="BA25" s="400">
        <v>312.97378033875998</v>
      </c>
      <c r="BB25" s="400">
        <v>0</v>
      </c>
      <c r="BC25" s="400">
        <v>321.60908692743106</v>
      </c>
      <c r="BD25" s="49">
        <v>0</v>
      </c>
      <c r="BE25" s="275"/>
    </row>
    <row r="26" spans="2:57" s="260" customFormat="1">
      <c r="B26" s="252" t="s">
        <v>347</v>
      </c>
      <c r="C26" s="290">
        <v>775.52772109052489</v>
      </c>
      <c r="D26" s="392">
        <v>613.70445100867096</v>
      </c>
      <c r="E26" s="398">
        <v>642.40185245899261</v>
      </c>
      <c r="F26" s="290">
        <v>344.20774194678125</v>
      </c>
      <c r="G26" s="392">
        <v>765.80185293642717</v>
      </c>
      <c r="H26" s="392">
        <v>613.35258511284917</v>
      </c>
      <c r="I26" s="398">
        <v>691.34414336001407</v>
      </c>
      <c r="J26" s="290">
        <v>447.42498535384732</v>
      </c>
      <c r="K26" s="392">
        <v>800.31555436089525</v>
      </c>
      <c r="L26" s="392">
        <v>839.71808580003858</v>
      </c>
      <c r="M26" s="398">
        <v>1037.5418435998497</v>
      </c>
      <c r="N26" s="402">
        <v>317.57410879376869</v>
      </c>
      <c r="O26" s="290">
        <v>998.91845731027138</v>
      </c>
      <c r="P26" s="398">
        <v>625.99518524071425</v>
      </c>
      <c r="Q26" s="290">
        <v>629.017173858261</v>
      </c>
      <c r="R26" s="398">
        <v>442.60845603229933</v>
      </c>
      <c r="S26" s="290">
        <v>921.47884359922455</v>
      </c>
      <c r="T26" s="398">
        <v>330.07749330379465</v>
      </c>
      <c r="U26" s="290">
        <v>984.55536884197795</v>
      </c>
      <c r="V26" s="398">
        <v>616.4388207235138</v>
      </c>
      <c r="W26" s="290">
        <v>908.40721311903326</v>
      </c>
      <c r="X26" s="398">
        <v>533.22447450489915</v>
      </c>
      <c r="Y26" s="290">
        <v>1000.0840461340456</v>
      </c>
      <c r="Z26" s="398">
        <v>392.80294931491142</v>
      </c>
      <c r="AA26" s="290">
        <v>861.13094150343932</v>
      </c>
      <c r="AB26" s="398">
        <v>786.52684156882856</v>
      </c>
      <c r="AC26" s="290">
        <v>1438.9543075007771</v>
      </c>
      <c r="AD26" s="398">
        <v>446.4697746760977</v>
      </c>
      <c r="AE26" s="290">
        <v>839.369143991393</v>
      </c>
      <c r="AF26" s="398">
        <v>342.84227954943077</v>
      </c>
      <c r="AG26" s="290">
        <v>643.05793472525397</v>
      </c>
      <c r="AH26" s="398">
        <v>770.88977851740356</v>
      </c>
      <c r="AI26" s="290">
        <v>790.80842884095341</v>
      </c>
      <c r="AJ26" s="398">
        <v>563.50299940273851</v>
      </c>
      <c r="AK26" s="290">
        <v>673.73474348881155</v>
      </c>
      <c r="AL26" s="398">
        <v>692.16182125407101</v>
      </c>
      <c r="AM26" s="290">
        <v>514.56232799210738</v>
      </c>
      <c r="AN26" s="398">
        <v>652.58370127003434</v>
      </c>
      <c r="AO26" s="290">
        <v>359.01317701438921</v>
      </c>
      <c r="AP26" s="392">
        <v>351.94817412482882</v>
      </c>
      <c r="AQ26" s="392">
        <v>2024.0471371760591</v>
      </c>
      <c r="AR26" s="392">
        <v>376.04236787302045</v>
      </c>
      <c r="AS26" s="392">
        <v>420.72159906670316</v>
      </c>
      <c r="AT26" s="392">
        <v>810.7153587707794</v>
      </c>
      <c r="AU26" s="392">
        <v>734.06018680793636</v>
      </c>
      <c r="AV26" s="392">
        <v>355.66184297331313</v>
      </c>
      <c r="AW26" s="398">
        <v>687.23453734026066</v>
      </c>
      <c r="AX26" s="402">
        <v>401.14634302371553</v>
      </c>
      <c r="AY26" s="402">
        <v>412.14163922643957</v>
      </c>
      <c r="AZ26" s="402">
        <v>779.38420830988105</v>
      </c>
      <c r="BA26" s="402">
        <v>785.86100978200579</v>
      </c>
      <c r="BB26" s="402">
        <v>665.18079147217122</v>
      </c>
      <c r="BC26" s="402">
        <v>1274.0297441281161</v>
      </c>
      <c r="BD26" s="290">
        <v>234.74333072861617</v>
      </c>
      <c r="BE26" s="275"/>
    </row>
    <row r="27" spans="2:57" s="260" customFormat="1">
      <c r="B27" s="252"/>
      <c r="C27" s="288"/>
      <c r="D27" s="393"/>
      <c r="E27" s="399"/>
      <c r="F27" s="288"/>
      <c r="G27" s="393"/>
      <c r="H27" s="393"/>
      <c r="I27" s="399"/>
      <c r="J27" s="288"/>
      <c r="K27" s="393"/>
      <c r="L27" s="393"/>
      <c r="M27" s="399"/>
      <c r="N27" s="403"/>
      <c r="O27" s="288"/>
      <c r="P27" s="399"/>
      <c r="Q27" s="288"/>
      <c r="R27" s="399"/>
      <c r="S27" s="288"/>
      <c r="T27" s="399"/>
      <c r="U27" s="288"/>
      <c r="V27" s="399"/>
      <c r="W27" s="288"/>
      <c r="X27" s="399"/>
      <c r="Y27" s="288"/>
      <c r="Z27" s="399"/>
      <c r="AA27" s="288"/>
      <c r="AB27" s="399"/>
      <c r="AC27" s="288"/>
      <c r="AD27" s="399"/>
      <c r="AE27" s="288"/>
      <c r="AF27" s="399"/>
      <c r="AG27" s="288"/>
      <c r="AH27" s="399"/>
      <c r="AI27" s="288"/>
      <c r="AJ27" s="399"/>
      <c r="AK27" s="288"/>
      <c r="AL27" s="399"/>
      <c r="AM27" s="288"/>
      <c r="AN27" s="399"/>
      <c r="AO27" s="288"/>
      <c r="AP27" s="393"/>
      <c r="AQ27" s="393"/>
      <c r="AR27" s="393"/>
      <c r="AS27" s="393"/>
      <c r="AT27" s="393"/>
      <c r="AU27" s="393"/>
      <c r="AV27" s="393"/>
      <c r="AW27" s="399"/>
      <c r="AX27" s="403"/>
      <c r="AY27" s="403"/>
      <c r="AZ27" s="403"/>
      <c r="BA27" s="403"/>
      <c r="BB27" s="403"/>
      <c r="BC27" s="403"/>
      <c r="BD27" s="288"/>
      <c r="BE27" s="275"/>
    </row>
    <row r="28" spans="2:57" s="260" customFormat="1">
      <c r="B28" s="251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75"/>
    </row>
    <row r="29" spans="2:57" s="260" customFormat="1">
      <c r="B29" s="257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75"/>
    </row>
    <row r="30" spans="2:57" s="260" customFormat="1">
      <c r="B30" s="3" t="s">
        <v>53</v>
      </c>
    </row>
    <row r="31" spans="2:57" s="260" customFormat="1">
      <c r="B31" s="3" t="s">
        <v>177</v>
      </c>
    </row>
    <row r="32" spans="2:57" s="260" customFormat="1">
      <c r="B32" s="3" t="s">
        <v>348</v>
      </c>
    </row>
    <row r="33" spans="2:2" s="260" customFormat="1"/>
    <row r="34" spans="2:2" s="260" customFormat="1">
      <c r="B34" s="291"/>
    </row>
    <row r="35" spans="2:2" s="260" customFormat="1"/>
    <row r="36" spans="2:2" s="260" customFormat="1"/>
    <row r="37" spans="2:2" s="260" customFormat="1"/>
    <row r="38" spans="2:2" s="260" customFormat="1"/>
    <row r="39" spans="2:2" s="260" customFormat="1"/>
    <row r="40" spans="2:2" s="260" customFormat="1"/>
    <row r="41" spans="2:2" s="260" customFormat="1"/>
    <row r="42" spans="2:2" s="260" customFormat="1"/>
    <row r="43" spans="2:2" s="260" customFormat="1"/>
    <row r="44" spans="2:2" s="260" customFormat="1"/>
    <row r="45" spans="2:2" s="260" customFormat="1"/>
    <row r="46" spans="2:2" s="260" customFormat="1"/>
    <row r="47" spans="2:2" s="260" customFormat="1"/>
    <row r="48" spans="2:2" s="260" customFormat="1"/>
    <row r="49" s="260" customFormat="1"/>
    <row r="50" s="260" customFormat="1"/>
    <row r="51" s="260" customFormat="1"/>
    <row r="52" s="260" customFormat="1"/>
    <row r="53" s="260" customFormat="1"/>
    <row r="54" s="260" customFormat="1"/>
    <row r="55" s="260" customFormat="1"/>
    <row r="56" s="260" customFormat="1"/>
    <row r="57" s="260" customFormat="1"/>
    <row r="58" s="260" customFormat="1"/>
    <row r="59" s="260" customFormat="1"/>
    <row r="60" s="260" customFormat="1"/>
    <row r="61" s="260" customFormat="1"/>
    <row r="62" s="260" customFormat="1"/>
    <row r="63" s="260" customFormat="1"/>
    <row r="64" s="260" customFormat="1"/>
    <row r="65" s="260" customFormat="1"/>
    <row r="66" s="260" customFormat="1"/>
    <row r="67" s="260" customFormat="1"/>
    <row r="68" s="260" customFormat="1"/>
    <row r="69" s="260" customFormat="1"/>
    <row r="70" s="260" customFormat="1"/>
    <row r="71" s="260" customFormat="1"/>
    <row r="72" s="260" customFormat="1"/>
    <row r="73" s="260" customFormat="1"/>
    <row r="74" s="260" customFormat="1"/>
    <row r="75" s="260" customFormat="1"/>
    <row r="76" s="260" customFormat="1"/>
    <row r="77" s="260" customFormat="1"/>
    <row r="78" s="260" customFormat="1"/>
    <row r="79" s="260" customFormat="1"/>
    <row r="80" s="260" customFormat="1"/>
    <row r="81" s="260" customFormat="1"/>
    <row r="82" s="260" customFormat="1"/>
    <row r="83" s="260" customFormat="1"/>
    <row r="84" s="260" customFormat="1"/>
    <row r="85" s="260" customFormat="1"/>
    <row r="86" s="260" customFormat="1"/>
    <row r="87" s="260" customFormat="1"/>
    <row r="88" s="260" customFormat="1"/>
    <row r="89" s="260" customFormat="1"/>
    <row r="90" s="260" customFormat="1"/>
    <row r="91" s="260" customFormat="1"/>
    <row r="92" s="260" customFormat="1"/>
    <row r="93" s="260" customFormat="1"/>
    <row r="94" s="260" customFormat="1"/>
    <row r="95" s="260" customFormat="1"/>
    <row r="96" s="260" customFormat="1"/>
    <row r="97" s="260" customFormat="1"/>
    <row r="98" s="260" customFormat="1"/>
    <row r="99" s="260" customFormat="1"/>
    <row r="100" s="260" customFormat="1"/>
    <row r="101" s="260" customFormat="1"/>
    <row r="102" s="260" customFormat="1"/>
    <row r="103" s="260" customFormat="1"/>
    <row r="104" s="260" customFormat="1"/>
    <row r="105" s="260" customFormat="1"/>
    <row r="106" s="260" customFormat="1"/>
    <row r="107" s="260" customFormat="1"/>
    <row r="108" s="260" customFormat="1"/>
    <row r="109" s="260" customFormat="1"/>
    <row r="110" s="260" customFormat="1"/>
    <row r="111" s="260" customFormat="1"/>
    <row r="112" s="260" customFormat="1"/>
    <row r="113" s="260" customFormat="1"/>
    <row r="114" s="260" customFormat="1"/>
    <row r="115" s="260" customFormat="1"/>
    <row r="116" s="260" customFormat="1"/>
    <row r="117" s="260" customFormat="1"/>
    <row r="118" s="260" customFormat="1"/>
    <row r="119" s="260" customFormat="1"/>
    <row r="120" s="260" customFormat="1"/>
    <row r="121" s="260" customFormat="1"/>
    <row r="122" s="260" customFormat="1"/>
    <row r="123" s="260" customFormat="1"/>
    <row r="124" s="260" customFormat="1"/>
    <row r="125" s="260" customFormat="1"/>
    <row r="126" s="260" customFormat="1"/>
    <row r="127" s="260" customFormat="1"/>
    <row r="128" s="260" customFormat="1"/>
    <row r="129" s="260" customFormat="1"/>
    <row r="130" s="260" customFormat="1"/>
    <row r="131" s="260" customFormat="1"/>
    <row r="132" s="260" customFormat="1"/>
    <row r="133" s="260" customFormat="1"/>
    <row r="134" s="260" customFormat="1"/>
    <row r="135" s="260" customFormat="1"/>
    <row r="136" s="260" customFormat="1"/>
    <row r="137" s="260" customFormat="1"/>
    <row r="138" s="260" customFormat="1"/>
    <row r="139" s="260" customFormat="1"/>
    <row r="140" s="260" customFormat="1"/>
    <row r="141" s="260" customFormat="1"/>
    <row r="142" s="260" customFormat="1"/>
    <row r="143" s="260" customFormat="1"/>
    <row r="144" s="260" customFormat="1"/>
    <row r="145" s="260" customFormat="1"/>
    <row r="146" s="260" customFormat="1"/>
    <row r="147" s="260" customFormat="1"/>
    <row r="148" s="260" customFormat="1"/>
    <row r="149" s="260" customFormat="1"/>
    <row r="150" s="260" customFormat="1"/>
    <row r="151" s="260" customFormat="1"/>
    <row r="152" s="260" customFormat="1"/>
    <row r="153" s="260" customFormat="1"/>
    <row r="154" s="260" customFormat="1"/>
    <row r="155" s="260" customFormat="1"/>
    <row r="156" s="260" customFormat="1"/>
    <row r="157" s="260" customFormat="1"/>
    <row r="158" s="260" customFormat="1"/>
    <row r="159" s="260" customFormat="1"/>
    <row r="160" s="260" customFormat="1"/>
    <row r="161" s="260" customFormat="1"/>
    <row r="162" s="260" customFormat="1"/>
    <row r="163" s="260" customFormat="1"/>
    <row r="164" s="260" customFormat="1"/>
    <row r="165" s="260" customFormat="1"/>
    <row r="166" s="260" customFormat="1"/>
    <row r="167" s="260" customFormat="1"/>
    <row r="168" s="260" customFormat="1"/>
    <row r="169" s="260" customFormat="1"/>
    <row r="170" s="260" customFormat="1"/>
    <row r="171" s="260" customFormat="1"/>
    <row r="172" s="260" customFormat="1"/>
    <row r="173" s="260" customFormat="1"/>
    <row r="174" s="260" customFormat="1"/>
    <row r="175" s="260" customFormat="1"/>
    <row r="176" s="260" customFormat="1"/>
    <row r="177" s="260" customFormat="1"/>
    <row r="178" s="260" customFormat="1"/>
    <row r="179" s="260" customFormat="1"/>
    <row r="180" s="260" customFormat="1"/>
    <row r="181" s="260" customFormat="1"/>
    <row r="182" s="260" customFormat="1"/>
    <row r="183" s="260" customFormat="1"/>
    <row r="184" s="260" customFormat="1"/>
    <row r="185" s="260" customFormat="1"/>
    <row r="186" s="260" customFormat="1"/>
    <row r="187" s="260" customFormat="1"/>
    <row r="188" s="260" customFormat="1"/>
    <row r="189" s="260" customFormat="1"/>
    <row r="190" s="260" customFormat="1"/>
    <row r="191" s="260" customFormat="1"/>
    <row r="192" s="260" customFormat="1"/>
    <row r="193" s="260" customFormat="1"/>
    <row r="194" s="260" customFormat="1"/>
    <row r="195" s="260" customFormat="1"/>
    <row r="196" s="260" customFormat="1"/>
    <row r="197" s="260" customFormat="1"/>
    <row r="198" s="260" customFormat="1"/>
    <row r="199" s="260" customFormat="1"/>
    <row r="200" s="260" customFormat="1"/>
    <row r="201" s="260" customFormat="1"/>
    <row r="202" s="260" customFormat="1"/>
    <row r="203" s="260" customFormat="1"/>
    <row r="204" s="260" customFormat="1"/>
    <row r="205" s="260" customFormat="1"/>
    <row r="206" s="260" customFormat="1"/>
    <row r="207" s="260" customFormat="1"/>
    <row r="208" s="260" customFormat="1"/>
    <row r="209" s="260" customFormat="1"/>
    <row r="210" s="260" customFormat="1"/>
    <row r="211" s="260" customFormat="1"/>
    <row r="212" s="260" customFormat="1"/>
    <row r="213" s="260" customFormat="1"/>
    <row r="214" s="260" customFormat="1"/>
    <row r="215" s="260" customFormat="1"/>
    <row r="216" s="260" customFormat="1"/>
    <row r="217" s="260" customFormat="1"/>
    <row r="218" s="260" customFormat="1"/>
    <row r="219" s="260" customFormat="1"/>
    <row r="220" s="260" customFormat="1"/>
    <row r="221" s="260" customFormat="1"/>
    <row r="222" s="260" customFormat="1"/>
    <row r="223" s="260" customFormat="1"/>
    <row r="224" s="260" customFormat="1"/>
    <row r="225" s="260" customFormat="1"/>
    <row r="226" s="260" customFormat="1"/>
    <row r="227" s="260" customFormat="1"/>
    <row r="228" s="260" customFormat="1"/>
    <row r="229" s="260" customFormat="1"/>
    <row r="230" s="260" customFormat="1"/>
    <row r="231" s="260" customFormat="1"/>
    <row r="232" s="260" customFormat="1"/>
    <row r="233" s="260" customFormat="1"/>
  </sheetData>
  <mergeCells count="27">
    <mergeCell ref="AA5:AB5"/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C5:AD5"/>
    <mergeCell ref="AE5:AF5"/>
    <mergeCell ref="AG5:AH5"/>
    <mergeCell ref="AI5:AJ5"/>
    <mergeCell ref="AK5:AL5"/>
    <mergeCell ref="AW5:AX5"/>
    <mergeCell ref="AY5:AZ5"/>
    <mergeCell ref="BA5:BB5"/>
    <mergeCell ref="BC5:BD5"/>
    <mergeCell ref="AM5:AN5"/>
    <mergeCell ref="AO5:AP5"/>
    <mergeCell ref="AQ5:AR5"/>
    <mergeCell ref="AS5:AT5"/>
    <mergeCell ref="AU5:AV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46"/>
  <sheetViews>
    <sheetView zoomScale="70" zoomScaleNormal="70" workbookViewId="0">
      <pane xSplit="2" ySplit="7" topLeftCell="U8" activePane="bottomRight" state="frozen"/>
      <selection pane="topRight" activeCell="F1" sqref="F1"/>
      <selection pane="bottomLeft" activeCell="A8" sqref="A8"/>
      <selection pane="bottomRight" activeCell="AH35" sqref="AH35"/>
    </sheetView>
  </sheetViews>
  <sheetFormatPr defaultColWidth="9.109375" defaultRowHeight="13.8"/>
  <cols>
    <col min="1" max="1" width="2.33203125" style="34" customWidth="1"/>
    <col min="2" max="2" width="40.5546875" style="282" customWidth="1"/>
    <col min="3" max="29" width="12.6640625" style="282" customWidth="1"/>
    <col min="30" max="30" width="5.5546875" style="34" customWidth="1"/>
    <col min="31" max="16384" width="9.109375" style="282"/>
  </cols>
  <sheetData>
    <row r="1" spans="2:39" s="283" customFormat="1">
      <c r="C1" s="167"/>
      <c r="D1" s="167"/>
      <c r="E1" s="167"/>
      <c r="F1" s="167"/>
      <c r="G1" s="167"/>
      <c r="H1" s="167"/>
      <c r="I1" s="404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2:39">
      <c r="B2" s="180" t="s">
        <v>386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E2" s="34"/>
      <c r="AF2" s="34"/>
      <c r="AG2" s="34"/>
      <c r="AH2" s="34"/>
      <c r="AI2" s="34"/>
      <c r="AJ2" s="34"/>
      <c r="AK2" s="34"/>
      <c r="AL2" s="34"/>
      <c r="AM2" s="34"/>
    </row>
    <row r="3" spans="2:39" ht="9" customHeight="1">
      <c r="B3" s="1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E3" s="34"/>
      <c r="AF3" s="34"/>
      <c r="AG3" s="34"/>
      <c r="AH3" s="34"/>
      <c r="AI3" s="34"/>
      <c r="AJ3" s="34"/>
      <c r="AK3" s="34"/>
      <c r="AL3" s="34"/>
      <c r="AM3" s="34"/>
    </row>
    <row r="4" spans="2:39">
      <c r="B4" s="8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63"/>
      <c r="AE4" s="34"/>
      <c r="AF4" s="34"/>
      <c r="AG4" s="34"/>
      <c r="AH4" s="34"/>
      <c r="AI4" s="34"/>
      <c r="AJ4" s="34"/>
      <c r="AK4" s="34"/>
      <c r="AL4" s="34"/>
      <c r="AM4" s="34"/>
    </row>
    <row r="5" spans="2:39">
      <c r="B5" s="89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63"/>
      <c r="AE5" s="34"/>
      <c r="AF5" s="34"/>
      <c r="AG5" s="34"/>
      <c r="AH5" s="34"/>
      <c r="AI5" s="34"/>
      <c r="AJ5" s="34"/>
      <c r="AK5" s="34"/>
      <c r="AL5" s="34"/>
      <c r="AM5" s="34"/>
    </row>
    <row r="6" spans="2:39">
      <c r="B6" s="218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363"/>
      <c r="AE6" s="34"/>
      <c r="AF6" s="34"/>
      <c r="AG6" s="34"/>
      <c r="AH6" s="34"/>
      <c r="AI6" s="34"/>
      <c r="AJ6" s="34"/>
      <c r="AK6" s="34"/>
      <c r="AL6" s="34"/>
      <c r="AM6" s="34"/>
    </row>
    <row r="7" spans="2:39">
      <c r="B7" s="112" t="s">
        <v>56</v>
      </c>
      <c r="C7" s="406">
        <v>862.50102027281514</v>
      </c>
      <c r="D7" s="406">
        <v>535.06697727538335</v>
      </c>
      <c r="E7" s="406">
        <v>993.21995634341215</v>
      </c>
      <c r="F7" s="406">
        <v>1037.4062749274776</v>
      </c>
      <c r="G7" s="406">
        <v>1083.1798732470672</v>
      </c>
      <c r="H7" s="406">
        <v>1121.3125768039408</v>
      </c>
      <c r="I7" s="406">
        <v>1413.0011476061038</v>
      </c>
      <c r="J7" s="406">
        <v>1207.6004510879097</v>
      </c>
      <c r="K7" s="406">
        <v>998.94586262144355</v>
      </c>
      <c r="L7" s="406">
        <v>1135.0823479532478</v>
      </c>
      <c r="M7" s="406">
        <v>998.18167101660447</v>
      </c>
      <c r="N7" s="406">
        <v>1106.0159172521469</v>
      </c>
      <c r="O7" s="406">
        <v>891.25515405555029</v>
      </c>
      <c r="P7" s="406">
        <v>868.12201538559714</v>
      </c>
      <c r="Q7" s="406">
        <v>1153.1253783840084</v>
      </c>
      <c r="R7" s="406">
        <v>1271.7826732953565</v>
      </c>
      <c r="S7" s="406">
        <v>1080.5328113337621</v>
      </c>
      <c r="T7" s="406">
        <v>1531.2882193652204</v>
      </c>
      <c r="U7" s="406">
        <v>1681.0022647408882</v>
      </c>
      <c r="V7" s="406">
        <v>806.46936853646787</v>
      </c>
      <c r="W7" s="406">
        <v>863.54615028101227</v>
      </c>
      <c r="X7" s="406">
        <v>1252.543331724152</v>
      </c>
      <c r="Y7" s="406">
        <v>861.07217593211033</v>
      </c>
      <c r="Z7" s="406">
        <v>1398.7882382978382</v>
      </c>
      <c r="AA7" s="406">
        <v>1252.1065506535904</v>
      </c>
      <c r="AB7" s="406">
        <v>775.39812891351517</v>
      </c>
      <c r="AC7" s="406">
        <v>1088.3167963200176</v>
      </c>
      <c r="AD7" s="363"/>
      <c r="AE7" s="34"/>
      <c r="AF7" s="34"/>
      <c r="AG7" s="34"/>
      <c r="AH7" s="34"/>
      <c r="AI7" s="34"/>
      <c r="AJ7" s="34"/>
      <c r="AK7" s="34"/>
      <c r="AL7" s="34"/>
      <c r="AM7" s="34"/>
    </row>
    <row r="8" spans="2:39">
      <c r="B8" s="112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363"/>
      <c r="AE8" s="34"/>
      <c r="AF8" s="34"/>
      <c r="AG8" s="34"/>
      <c r="AH8" s="34"/>
      <c r="AI8" s="34"/>
      <c r="AJ8" s="34"/>
      <c r="AK8" s="34"/>
      <c r="AL8" s="34"/>
      <c r="AM8" s="34"/>
    </row>
    <row r="9" spans="2:39">
      <c r="B9" s="113" t="s">
        <v>212</v>
      </c>
      <c r="C9" s="164">
        <v>281.19474672803085</v>
      </c>
      <c r="D9" s="164">
        <v>193.92582775244085</v>
      </c>
      <c r="E9" s="164">
        <v>495.17793932029383</v>
      </c>
      <c r="F9" s="164">
        <v>288.55947168001404</v>
      </c>
      <c r="G9" s="164">
        <v>332.45713313119455</v>
      </c>
      <c r="H9" s="164">
        <v>372.5102510284388</v>
      </c>
      <c r="I9" s="164">
        <v>377.14416739550398</v>
      </c>
      <c r="J9" s="164">
        <v>452.5376977982811</v>
      </c>
      <c r="K9" s="164">
        <v>386.30848890691499</v>
      </c>
      <c r="L9" s="164">
        <v>451.32230582663101</v>
      </c>
      <c r="M9" s="164">
        <v>432.49928467445653</v>
      </c>
      <c r="N9" s="164">
        <v>515.55668533262087</v>
      </c>
      <c r="O9" s="164">
        <v>337.87948826200909</v>
      </c>
      <c r="P9" s="164">
        <v>378.5390219658097</v>
      </c>
      <c r="Q9" s="164">
        <v>432.31864063135481</v>
      </c>
      <c r="R9" s="164">
        <v>565.73721421792288</v>
      </c>
      <c r="S9" s="164">
        <v>385.37133169464141</v>
      </c>
      <c r="T9" s="164">
        <v>733.66680719581609</v>
      </c>
      <c r="U9" s="164">
        <v>453.6210136598105</v>
      </c>
      <c r="V9" s="164">
        <v>266.59433287436684</v>
      </c>
      <c r="W9" s="164">
        <v>274.80247913824661</v>
      </c>
      <c r="X9" s="164">
        <v>460.02175597803273</v>
      </c>
      <c r="Y9" s="164">
        <v>344.82320477793638</v>
      </c>
      <c r="Z9" s="164">
        <v>277.19699998329764</v>
      </c>
      <c r="AA9" s="164">
        <v>480.63450598119243</v>
      </c>
      <c r="AB9" s="164">
        <v>312.97378033875998</v>
      </c>
      <c r="AC9" s="164">
        <v>321.60908692743106</v>
      </c>
      <c r="AD9" s="363"/>
      <c r="AE9" s="34"/>
      <c r="AF9" s="34"/>
      <c r="AG9" s="34"/>
      <c r="AH9" s="34"/>
      <c r="AI9" s="34"/>
      <c r="AJ9" s="34"/>
      <c r="AK9" s="34"/>
      <c r="AL9" s="34"/>
      <c r="AM9" s="34"/>
    </row>
    <row r="10" spans="2:39">
      <c r="B10" s="113" t="s">
        <v>57</v>
      </c>
      <c r="C10" s="164">
        <v>149.53822667600005</v>
      </c>
      <c r="D10" s="164">
        <v>25.934393444000005</v>
      </c>
      <c r="E10" s="164">
        <v>254.60011118754159</v>
      </c>
      <c r="F10" s="164">
        <v>219.8279533980002</v>
      </c>
      <c r="G10" s="164">
        <v>114.639698938</v>
      </c>
      <c r="H10" s="164">
        <v>477.15223721000001</v>
      </c>
      <c r="I10" s="164">
        <v>385.87814392200011</v>
      </c>
      <c r="J10" s="164">
        <v>323.79316269499998</v>
      </c>
      <c r="K10" s="164">
        <v>109.70563140300004</v>
      </c>
      <c r="L10" s="164">
        <v>203.10899860300012</v>
      </c>
      <c r="M10" s="164">
        <v>36.136571268999987</v>
      </c>
      <c r="N10" s="164">
        <v>236.03704008800011</v>
      </c>
      <c r="O10" s="164">
        <v>92.112165460000014</v>
      </c>
      <c r="P10" s="164">
        <v>120.35871982999994</v>
      </c>
      <c r="Q10" s="164">
        <v>342.96893914999981</v>
      </c>
      <c r="R10" s="164">
        <v>287.51372313415987</v>
      </c>
      <c r="S10" s="164">
        <v>87.335206590000027</v>
      </c>
      <c r="T10" s="164">
        <v>228.98795532298544</v>
      </c>
      <c r="U10" s="164">
        <v>614.56111193935942</v>
      </c>
      <c r="V10" s="164">
        <v>43.958866700000009</v>
      </c>
      <c r="W10" s="164">
        <v>103.24042520000003</v>
      </c>
      <c r="X10" s="164">
        <v>283.78335053038012</v>
      </c>
      <c r="Y10" s="164">
        <v>86.440618489999977</v>
      </c>
      <c r="Z10" s="164">
        <v>486.48278552000028</v>
      </c>
      <c r="AA10" s="164">
        <v>53.182371382112223</v>
      </c>
      <c r="AB10" s="164">
        <v>22.790127180000002</v>
      </c>
      <c r="AC10" s="164">
        <v>10.232318609999998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2:39">
      <c r="B11" s="113" t="s">
        <v>203</v>
      </c>
      <c r="C11" s="164">
        <v>213.83147939</v>
      </c>
      <c r="D11" s="164">
        <v>150.18190525</v>
      </c>
      <c r="E11" s="164">
        <v>152.00311298</v>
      </c>
      <c r="F11" s="164">
        <v>182.07870799000003</v>
      </c>
      <c r="G11" s="164">
        <v>271.11991161000003</v>
      </c>
      <c r="H11" s="164">
        <v>197.13381316000002</v>
      </c>
      <c r="I11" s="164">
        <v>177.14625584000001</v>
      </c>
      <c r="J11" s="164">
        <v>153.66968500999999</v>
      </c>
      <c r="K11" s="164">
        <v>134.75625124000001</v>
      </c>
      <c r="L11" s="164">
        <v>142.27934519999999</v>
      </c>
      <c r="M11" s="164">
        <v>167.19890659000004</v>
      </c>
      <c r="N11" s="164">
        <v>104.62344326</v>
      </c>
      <c r="O11" s="164">
        <v>290.04955955999998</v>
      </c>
      <c r="P11" s="164">
        <v>180.92960122</v>
      </c>
      <c r="Q11" s="164">
        <v>131.74810384</v>
      </c>
      <c r="R11" s="164">
        <v>148.14213944999997</v>
      </c>
      <c r="S11" s="164">
        <v>334.98617062</v>
      </c>
      <c r="T11" s="164">
        <v>164.08367676</v>
      </c>
      <c r="U11" s="164">
        <v>147.22639547</v>
      </c>
      <c r="V11" s="164">
        <v>167.34770259999999</v>
      </c>
      <c r="W11" s="164">
        <v>121.27204784999999</v>
      </c>
      <c r="X11" s="164">
        <v>110.39537464000001</v>
      </c>
      <c r="Y11" s="164">
        <v>131.03025674999998</v>
      </c>
      <c r="Z11" s="164">
        <v>139.57044988000001</v>
      </c>
      <c r="AA11" s="164">
        <v>285.43424418000001</v>
      </c>
      <c r="AB11" s="164">
        <v>128.78927114999999</v>
      </c>
      <c r="AC11" s="164">
        <v>117.23489260999999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2:39">
      <c r="B12" s="113" t="s">
        <v>204</v>
      </c>
      <c r="C12" s="164">
        <v>189.88030428081589</v>
      </c>
      <c r="D12" s="164">
        <v>186.96150438090606</v>
      </c>
      <c r="E12" s="164">
        <v>228.64296041340634</v>
      </c>
      <c r="F12" s="164">
        <v>187.88372058743255</v>
      </c>
      <c r="G12" s="164">
        <v>375.05124386243182</v>
      </c>
      <c r="H12" s="164">
        <v>217.59299643243227</v>
      </c>
      <c r="I12" s="164">
        <v>278.81229010464278</v>
      </c>
      <c r="J12" s="164">
        <v>497.62192927214352</v>
      </c>
      <c r="K12" s="164">
        <v>300.59951295714382</v>
      </c>
      <c r="L12" s="164">
        <v>251.17960882092683</v>
      </c>
      <c r="M12" s="164">
        <v>222.91699908592724</v>
      </c>
      <c r="N12" s="164">
        <v>309.57285942342696</v>
      </c>
      <c r="O12" s="164">
        <v>248.45155321886838</v>
      </c>
      <c r="P12" s="164">
        <v>221.76056305886829</v>
      </c>
      <c r="Q12" s="164">
        <v>201.95342863886827</v>
      </c>
      <c r="R12" s="164">
        <v>193.59803719895012</v>
      </c>
      <c r="S12" s="164">
        <v>223.97383262861706</v>
      </c>
      <c r="T12" s="164">
        <v>205.45927776861703</v>
      </c>
      <c r="U12" s="164">
        <v>252.8432480314429</v>
      </c>
      <c r="V12" s="164">
        <v>208.8628648004435</v>
      </c>
      <c r="W12" s="164">
        <v>253.93823943044353</v>
      </c>
      <c r="X12" s="164">
        <v>219.56325571539762</v>
      </c>
      <c r="Y12" s="164">
        <v>204.83281066539763</v>
      </c>
      <c r="Z12" s="164">
        <v>128.81070144539763</v>
      </c>
      <c r="AA12" s="164">
        <v>376.42861476999997</v>
      </c>
      <c r="AB12" s="164">
        <v>277.88505688999999</v>
      </c>
      <c r="AC12" s="164">
        <v>198.51764124000002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2:39">
      <c r="B13" s="113" t="s">
        <v>213</v>
      </c>
      <c r="C13" s="164">
        <v>5.9003716000000068</v>
      </c>
      <c r="D13" s="164">
        <v>2.1730420300000017</v>
      </c>
      <c r="E13" s="164">
        <v>2.444570456948211</v>
      </c>
      <c r="F13" s="164">
        <v>2.7484825099999988</v>
      </c>
      <c r="G13" s="164">
        <v>2.4376845313509006</v>
      </c>
      <c r="H13" s="164">
        <v>2.5268068735091442</v>
      </c>
      <c r="I13" s="164">
        <v>2.5594051178248987</v>
      </c>
      <c r="J13" s="164">
        <v>2.6640005900757737</v>
      </c>
      <c r="K13" s="164">
        <v>2.6338480899999981</v>
      </c>
      <c r="L13" s="164">
        <v>2.7232186578686814</v>
      </c>
      <c r="M13" s="164">
        <v>2.4840617599999968</v>
      </c>
      <c r="N13" s="164">
        <v>2.561079740000002</v>
      </c>
      <c r="O13" s="164">
        <v>0</v>
      </c>
      <c r="P13" s="164">
        <v>2.0360055250749665</v>
      </c>
      <c r="Q13" s="164">
        <v>1.9352241892979225</v>
      </c>
      <c r="R13" s="164">
        <v>2.0543237400000001</v>
      </c>
      <c r="S13" s="164">
        <v>1.71973339</v>
      </c>
      <c r="T13" s="164">
        <v>1.8040711896288328</v>
      </c>
      <c r="U13" s="164">
        <v>1.6202169675695435</v>
      </c>
      <c r="V13" s="164">
        <v>1.7161780660340948</v>
      </c>
      <c r="W13" s="164">
        <v>1.7367590400000001</v>
      </c>
      <c r="X13" s="164">
        <v>1.7960630907172559</v>
      </c>
      <c r="Y13" s="164">
        <v>2.2132275785297035</v>
      </c>
      <c r="Z13" s="164">
        <v>1.9419442953209545</v>
      </c>
      <c r="AA13" s="164">
        <v>17.404552840000001</v>
      </c>
      <c r="AB13" s="164">
        <v>3.2043777600000003</v>
      </c>
      <c r="AC13" s="164">
        <v>3.3250414500000001</v>
      </c>
      <c r="AD13" s="363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2:39">
      <c r="B14" s="113" t="s">
        <v>58</v>
      </c>
      <c r="C14" s="164">
        <v>0.32763017999999999</v>
      </c>
      <c r="D14" s="164">
        <v>0.38800880999999993</v>
      </c>
      <c r="E14" s="164">
        <v>0.39267988999999998</v>
      </c>
      <c r="F14" s="164">
        <v>0.5669444400000001</v>
      </c>
      <c r="G14" s="164">
        <v>0.35823932000000003</v>
      </c>
      <c r="H14" s="164">
        <v>0.44003703000000005</v>
      </c>
      <c r="I14" s="164">
        <v>0.47061944000000006</v>
      </c>
      <c r="J14" s="164">
        <v>0.38233876</v>
      </c>
      <c r="K14" s="164">
        <v>0.36727980999999998</v>
      </c>
      <c r="L14" s="164">
        <v>0.28768335</v>
      </c>
      <c r="M14" s="164">
        <v>0.457397</v>
      </c>
      <c r="N14" s="164">
        <v>0.55726944999999994</v>
      </c>
      <c r="O14" s="164">
        <v>0.23711713000000001</v>
      </c>
      <c r="P14" s="164">
        <v>0.54985782000000005</v>
      </c>
      <c r="Q14" s="164">
        <v>0.48428580999999998</v>
      </c>
      <c r="R14" s="164">
        <v>0.42877743999999995</v>
      </c>
      <c r="S14" s="164">
        <v>0.45027908000000005</v>
      </c>
      <c r="T14" s="164">
        <v>0.46326053</v>
      </c>
      <c r="U14" s="164">
        <v>1.39165797</v>
      </c>
      <c r="V14" s="164">
        <v>0.97087741999999966</v>
      </c>
      <c r="W14" s="164">
        <v>1.0523402199999998</v>
      </c>
      <c r="X14" s="164">
        <v>1.6417065399999999</v>
      </c>
      <c r="Y14" s="164">
        <v>1.1923173299999998</v>
      </c>
      <c r="Z14" s="164">
        <v>1.25947202</v>
      </c>
      <c r="AA14" s="164">
        <v>1.1377712700000002</v>
      </c>
      <c r="AB14" s="164">
        <v>0.50239931999999998</v>
      </c>
      <c r="AC14" s="164">
        <v>0.45250948999999979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2:39">
      <c r="B15" s="113" t="s">
        <v>59</v>
      </c>
      <c r="C15" s="164">
        <v>101.1441521125</v>
      </c>
      <c r="D15" s="164">
        <v>100.23288579999998</v>
      </c>
      <c r="E15" s="164">
        <v>107.39499868749999</v>
      </c>
      <c r="F15" s="164">
        <v>100.49744111000001</v>
      </c>
      <c r="G15" s="164">
        <v>102.15411698249999</v>
      </c>
      <c r="H15" s="164">
        <v>92.5247355825</v>
      </c>
      <c r="I15" s="164">
        <v>72.7390975</v>
      </c>
      <c r="J15" s="164">
        <v>2.3316077499999999</v>
      </c>
      <c r="K15" s="164">
        <v>63.043855299999997</v>
      </c>
      <c r="L15" s="164">
        <v>62.906577999999996</v>
      </c>
      <c r="M15" s="164">
        <v>48.750943710000001</v>
      </c>
      <c r="N15" s="164">
        <v>24.671556650000003</v>
      </c>
      <c r="O15" s="164">
        <v>27.614137849999999</v>
      </c>
      <c r="P15" s="164">
        <v>41.838592809340405</v>
      </c>
      <c r="Q15" s="164">
        <v>86.036877179999991</v>
      </c>
      <c r="R15" s="164">
        <v>45.712173289999996</v>
      </c>
      <c r="S15" s="164">
        <v>73.533696051287947</v>
      </c>
      <c r="T15" s="164">
        <v>57.594652140000008</v>
      </c>
      <c r="U15" s="164">
        <v>25.696406353509087</v>
      </c>
      <c r="V15" s="164">
        <v>6.1059435000000004</v>
      </c>
      <c r="W15" s="164">
        <v>412.36176686445316</v>
      </c>
      <c r="X15" s="164">
        <v>0</v>
      </c>
      <c r="Y15" s="164">
        <v>70.650003299999995</v>
      </c>
      <c r="Z15" s="164">
        <v>78.935824834240734</v>
      </c>
      <c r="AA15" s="164">
        <v>7.1997150000000003</v>
      </c>
      <c r="AB15" s="164">
        <v>90.71625474999999</v>
      </c>
      <c r="AC15" s="164">
        <v>225.80374953767512</v>
      </c>
      <c r="AD15" s="363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2:39">
      <c r="B16" s="113" t="s">
        <v>60</v>
      </c>
      <c r="C16" s="164">
        <v>0.26277693999999996</v>
      </c>
      <c r="D16" s="164">
        <v>0.41889012999999997</v>
      </c>
      <c r="E16" s="164">
        <v>0.31207723999999998</v>
      </c>
      <c r="F16" s="164">
        <v>0.46899296000000018</v>
      </c>
      <c r="G16" s="164">
        <v>0.3579955700000001</v>
      </c>
      <c r="H16" s="164">
        <v>0.23533794</v>
      </c>
      <c r="I16" s="164">
        <v>0.37148034000000008</v>
      </c>
      <c r="J16" s="164">
        <v>0.19665026999999996</v>
      </c>
      <c r="K16" s="164">
        <v>0.13374125000000009</v>
      </c>
      <c r="L16" s="164">
        <v>0.15898992999999995</v>
      </c>
      <c r="M16" s="164">
        <v>0.18105668</v>
      </c>
      <c r="N16" s="164">
        <v>0.27238338999999995</v>
      </c>
      <c r="O16" s="164">
        <v>0.17534303999999998</v>
      </c>
      <c r="P16" s="164">
        <v>0.12414436999999999</v>
      </c>
      <c r="Q16" s="164">
        <v>0.45326643000000005</v>
      </c>
      <c r="R16" s="164">
        <v>0.37378974999999998</v>
      </c>
      <c r="S16" s="164">
        <v>0.42835110999999987</v>
      </c>
      <c r="T16" s="164">
        <v>0.44000742000000004</v>
      </c>
      <c r="U16" s="164">
        <v>0.26586528000000004</v>
      </c>
      <c r="V16" s="164">
        <v>0.29450206000000001</v>
      </c>
      <c r="W16" s="164">
        <v>0.20223925000000001</v>
      </c>
      <c r="X16" s="164">
        <v>0.18392251999999998</v>
      </c>
      <c r="Y16" s="164">
        <v>0.22243959000000002</v>
      </c>
      <c r="Z16" s="164">
        <v>0.19844822999999998</v>
      </c>
      <c r="AA16" s="164">
        <v>0.24561389</v>
      </c>
      <c r="AB16" s="164">
        <v>0.12992476</v>
      </c>
      <c r="AC16" s="164">
        <v>0.22250770000000006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2:39">
      <c r="B17" s="113" t="s">
        <v>61</v>
      </c>
      <c r="C17" s="164">
        <v>3.4171999999999998</v>
      </c>
      <c r="D17" s="164">
        <v>3.1816</v>
      </c>
      <c r="E17" s="164">
        <v>3.4319999999999999</v>
      </c>
      <c r="F17" s="164">
        <v>2.4047999999999998</v>
      </c>
      <c r="G17" s="164">
        <v>6.1416000000000004</v>
      </c>
      <c r="H17" s="164">
        <v>5.6879999999999997</v>
      </c>
      <c r="I17" s="164">
        <v>4.3231999999999999</v>
      </c>
      <c r="J17" s="164">
        <v>6.2271999999999998</v>
      </c>
      <c r="K17" s="164">
        <v>4.4231999999999996</v>
      </c>
      <c r="L17" s="164">
        <v>6.3161200599999994</v>
      </c>
      <c r="M17" s="164">
        <v>4.5439999999999996</v>
      </c>
      <c r="N17" s="164">
        <v>4.8095999999999997</v>
      </c>
      <c r="O17" s="164">
        <v>5.3</v>
      </c>
      <c r="P17" s="164">
        <v>5.4080000000000004</v>
      </c>
      <c r="Q17" s="164">
        <v>5.6361785400000004</v>
      </c>
      <c r="R17" s="164">
        <v>4.5768000000000004</v>
      </c>
      <c r="S17" s="164">
        <v>4.9367999999999999</v>
      </c>
      <c r="T17" s="164">
        <v>4.7792000000000003</v>
      </c>
      <c r="U17" s="164">
        <v>5.0877049999999997</v>
      </c>
      <c r="V17" s="164">
        <v>4.6832000000000003</v>
      </c>
      <c r="W17" s="164">
        <v>4.6711999999999998</v>
      </c>
      <c r="X17" s="164">
        <v>5.1313599999999999</v>
      </c>
      <c r="Y17" s="164">
        <v>4.6425599999999996</v>
      </c>
      <c r="Z17" s="164">
        <v>6.7363200000000001</v>
      </c>
      <c r="AA17" s="164">
        <v>2.41072</v>
      </c>
      <c r="AB17" s="164">
        <v>4.0279999999999996</v>
      </c>
      <c r="AC17" s="164">
        <v>3.9041600000000001</v>
      </c>
      <c r="AD17" s="363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2:39">
      <c r="B18" s="113" t="s">
        <v>62</v>
      </c>
      <c r="C18" s="164">
        <v>0.10392658</v>
      </c>
      <c r="D18" s="164">
        <v>1.1945321099999999</v>
      </c>
      <c r="E18" s="164">
        <v>1.4568574300000001</v>
      </c>
      <c r="F18" s="164">
        <v>0.19174474999999999</v>
      </c>
      <c r="G18" s="164">
        <v>0.86403655999999995</v>
      </c>
      <c r="H18" s="164">
        <v>0.33838047999999998</v>
      </c>
      <c r="I18" s="164">
        <v>0.49203081999999998</v>
      </c>
      <c r="J18" s="164">
        <v>0.8179754199999999</v>
      </c>
      <c r="K18" s="164">
        <v>0.64978728000000008</v>
      </c>
      <c r="L18" s="164">
        <v>0.30599999999999999</v>
      </c>
      <c r="M18" s="164">
        <v>0.43459327000000003</v>
      </c>
      <c r="N18" s="164">
        <v>0.55489119999999992</v>
      </c>
      <c r="O18" s="164">
        <v>0.77744688999999989</v>
      </c>
      <c r="P18" s="164">
        <v>0.6510319</v>
      </c>
      <c r="Q18" s="164">
        <v>0.71625987999999996</v>
      </c>
      <c r="R18" s="164">
        <v>1.4490206799999998</v>
      </c>
      <c r="S18" s="164">
        <v>1.2918922200000003</v>
      </c>
      <c r="T18" s="164">
        <v>0.57715770000000011</v>
      </c>
      <c r="U18" s="164">
        <v>0.71586455000000004</v>
      </c>
      <c r="V18" s="164">
        <v>0.87424245999999994</v>
      </c>
      <c r="W18" s="164">
        <v>0.73535772999999993</v>
      </c>
      <c r="X18" s="164">
        <v>0.55961850000000002</v>
      </c>
      <c r="Y18" s="164">
        <v>0.83305619999999991</v>
      </c>
      <c r="Z18" s="164">
        <v>0.66398153000000004</v>
      </c>
      <c r="AA18" s="164">
        <v>0</v>
      </c>
      <c r="AB18" s="164">
        <v>0.88680384999999995</v>
      </c>
      <c r="AC18" s="164">
        <v>0.77505694999999997</v>
      </c>
      <c r="AD18" s="363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2:39">
      <c r="B19" s="113" t="s">
        <v>301</v>
      </c>
      <c r="C19" s="164">
        <v>7.0695700230000016</v>
      </c>
      <c r="D19" s="164">
        <v>4.4530439620000006</v>
      </c>
      <c r="E19" s="164">
        <v>6.4898868015</v>
      </c>
      <c r="F19" s="164">
        <v>4.1924780339999996</v>
      </c>
      <c r="G19" s="164">
        <v>14.327969959000006</v>
      </c>
      <c r="H19" s="164">
        <v>3.4287606349999997</v>
      </c>
      <c r="I19" s="164">
        <v>4.4747216409999995</v>
      </c>
      <c r="J19" s="164">
        <v>5.9106348995000015</v>
      </c>
      <c r="K19" s="164">
        <v>1.4609452965000003</v>
      </c>
      <c r="L19" s="164">
        <v>3.4703072864999993</v>
      </c>
      <c r="M19" s="164">
        <v>0.58001109949999985</v>
      </c>
      <c r="N19" s="164">
        <v>0.55221026400000006</v>
      </c>
      <c r="O19" s="164">
        <v>7.0366038399999997</v>
      </c>
      <c r="P19" s="164">
        <v>10.240801030000004</v>
      </c>
      <c r="Q19" s="164">
        <v>11.309924430000001</v>
      </c>
      <c r="R19" s="164">
        <v>20.282747769999997</v>
      </c>
      <c r="S19" s="164">
        <v>5.2072309500000014</v>
      </c>
      <c r="T19" s="164">
        <v>6.9699204999999997</v>
      </c>
      <c r="U19" s="164">
        <v>26.498522449999999</v>
      </c>
      <c r="V19" s="164">
        <v>6.6351306699999997</v>
      </c>
      <c r="W19" s="164">
        <v>3.4517326699999997</v>
      </c>
      <c r="X19" s="164">
        <v>27.260865589999995</v>
      </c>
      <c r="Y19" s="164">
        <v>5.1745877499999997</v>
      </c>
      <c r="Z19" s="164">
        <v>13.567644350000002</v>
      </c>
      <c r="AA19" s="164">
        <v>1.11196261</v>
      </c>
      <c r="AB19" s="164">
        <v>0.58158267000000008</v>
      </c>
      <c r="AC19" s="164">
        <v>0.31335402000000001</v>
      </c>
      <c r="AD19" s="363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2:39" ht="14.4">
      <c r="B20" s="114" t="s">
        <v>63</v>
      </c>
      <c r="C20" s="233">
        <v>-90.169364237531681</v>
      </c>
      <c r="D20" s="233">
        <v>-133.97865639396355</v>
      </c>
      <c r="E20" s="233">
        <v>-259.12723806377767</v>
      </c>
      <c r="F20" s="233">
        <v>47.985537468030657</v>
      </c>
      <c r="G20" s="233">
        <v>-136.72975721740977</v>
      </c>
      <c r="H20" s="233">
        <v>-248.2587795679392</v>
      </c>
      <c r="I20" s="233">
        <v>108.58973548513154</v>
      </c>
      <c r="J20" s="233">
        <v>-238.5524313770909</v>
      </c>
      <c r="K20" s="233">
        <v>-5.1366789121152578</v>
      </c>
      <c r="L20" s="233">
        <v>11.023192218321128</v>
      </c>
      <c r="M20" s="233">
        <v>81.997845877720579</v>
      </c>
      <c r="N20" s="233">
        <v>-93.75310154590079</v>
      </c>
      <c r="O20" s="233">
        <v>-118.37826119532713</v>
      </c>
      <c r="P20" s="233">
        <v>-94.314324143496265</v>
      </c>
      <c r="Q20" s="233">
        <v>-62.435750335512466</v>
      </c>
      <c r="R20" s="233">
        <v>1.9139266243237216</v>
      </c>
      <c r="S20" s="233">
        <v>-38.701713000784366</v>
      </c>
      <c r="T20" s="233">
        <v>126.46223283817267</v>
      </c>
      <c r="U20" s="233">
        <v>151.47425706919648</v>
      </c>
      <c r="V20" s="233">
        <v>98.425527385623468</v>
      </c>
      <c r="W20" s="233">
        <v>-313.91843711213107</v>
      </c>
      <c r="X20" s="233">
        <v>142.20605861962417</v>
      </c>
      <c r="Y20" s="233">
        <v>9.0170935002468013</v>
      </c>
      <c r="Z20" s="233">
        <v>263.42366620958114</v>
      </c>
      <c r="AA20" s="233">
        <v>26.916478730285689</v>
      </c>
      <c r="AB20" s="233">
        <v>-67.0894497552448</v>
      </c>
      <c r="AC20" s="233">
        <v>205.9264777849113</v>
      </c>
      <c r="AD20" s="363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2:39">
      <c r="B21" s="292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363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>
      <c r="B22" s="89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363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>
      <c r="B23" s="161" t="s">
        <v>53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>
      <c r="B24" s="161" t="s">
        <v>192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0.5" customHeight="1">
      <c r="B25" s="161" t="s">
        <v>226</v>
      </c>
      <c r="C25" s="163"/>
      <c r="D25" s="2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15" customHeight="1">
      <c r="B26" s="162" t="s">
        <v>308</v>
      </c>
      <c r="C26" s="163"/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ht="12.75" customHeight="1">
      <c r="B27" s="21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>
      <c r="B28" s="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2:39">
      <c r="B29" s="4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2:39">
      <c r="B30" s="4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2:39">
      <c r="B31" s="2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2:39" s="34" customFormat="1"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</row>
    <row r="33" spans="2:29" s="34" customFormat="1"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s="34" customFormat="1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2:29" s="34" customFormat="1">
      <c r="B35" s="283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</row>
    <row r="36" spans="2:29" s="34" customFormat="1">
      <c r="B36" s="11"/>
      <c r="C36" s="167"/>
      <c r="D36" s="167"/>
      <c r="E36" s="167"/>
      <c r="F36" s="167"/>
      <c r="G36" s="167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</row>
    <row r="37" spans="2:29" s="34" customFormat="1">
      <c r="B37" s="283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</row>
    <row r="38" spans="2:29" s="34" customFormat="1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2:29" s="34" customFormat="1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2:29" s="34" customFormat="1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2:29" s="34" customFormat="1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2:29" s="34" customFormat="1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2:29" s="34" customFormat="1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2:29" s="34" customFormat="1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2:29" s="34" customFormat="1">
      <c r="C45" s="362"/>
      <c r="D45" s="362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</row>
    <row r="46" spans="2:29" s="34" customFormat="1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2:29" s="34" customFormat="1"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</row>
    <row r="48" spans="2:29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  <row r="375" s="34" customFormat="1"/>
    <row r="376" s="34" customFormat="1"/>
    <row r="377" s="34" customFormat="1"/>
    <row r="378" s="34" customFormat="1"/>
    <row r="379" s="34" customFormat="1"/>
    <row r="380" s="34" customFormat="1"/>
    <row r="381" s="34" customFormat="1"/>
    <row r="382" s="34" customFormat="1"/>
    <row r="383" s="34" customFormat="1"/>
    <row r="384" s="34" customFormat="1"/>
    <row r="385" s="34" customFormat="1"/>
    <row r="386" s="34" customFormat="1"/>
    <row r="387" s="34" customFormat="1"/>
    <row r="388" s="34" customFormat="1"/>
    <row r="389" s="34" customFormat="1"/>
    <row r="390" s="34" customFormat="1"/>
    <row r="391" s="34" customFormat="1"/>
    <row r="392" s="34" customFormat="1"/>
    <row r="393" s="34" customFormat="1"/>
    <row r="394" s="34" customFormat="1"/>
    <row r="395" s="34" customFormat="1"/>
    <row r="396" s="34" customFormat="1"/>
    <row r="397" s="34" customFormat="1"/>
    <row r="398" s="34" customFormat="1"/>
    <row r="399" s="34" customFormat="1"/>
    <row r="400" s="34" customFormat="1"/>
    <row r="401" s="34" customFormat="1"/>
    <row r="402" s="34" customFormat="1"/>
    <row r="403" s="34" customFormat="1"/>
    <row r="404" s="34" customFormat="1"/>
    <row r="405" s="34" customFormat="1"/>
    <row r="406" s="34" customFormat="1"/>
    <row r="407" s="34" customFormat="1"/>
    <row r="408" s="34" customFormat="1"/>
    <row r="409" s="34" customFormat="1"/>
    <row r="410" s="34" customFormat="1"/>
    <row r="411" s="34" customFormat="1"/>
    <row r="412" s="34" customFormat="1"/>
    <row r="413" s="34" customFormat="1"/>
    <row r="414" s="34" customFormat="1"/>
    <row r="415" s="34" customFormat="1"/>
    <row r="416" s="34" customFormat="1"/>
    <row r="417" s="34" customFormat="1"/>
    <row r="418" s="34" customFormat="1"/>
    <row r="419" s="34" customFormat="1"/>
    <row r="420" s="34" customFormat="1"/>
    <row r="421" s="34" customFormat="1"/>
    <row r="422" s="34" customFormat="1"/>
    <row r="423" s="34" customFormat="1"/>
    <row r="424" s="34" customFormat="1"/>
    <row r="425" s="34" customFormat="1"/>
    <row r="426" s="34" customFormat="1"/>
    <row r="427" s="34" customFormat="1"/>
    <row r="428" s="34" customFormat="1"/>
    <row r="429" s="34" customFormat="1"/>
    <row r="430" s="34" customFormat="1"/>
    <row r="431" s="34" customFormat="1"/>
    <row r="432" s="34" customFormat="1"/>
    <row r="433" s="34" customFormat="1"/>
    <row r="434" s="34" customFormat="1"/>
    <row r="435" s="34" customFormat="1"/>
    <row r="436" s="34" customFormat="1"/>
    <row r="437" s="34" customFormat="1"/>
    <row r="438" s="34" customFormat="1"/>
    <row r="439" s="34" customFormat="1"/>
    <row r="440" s="34" customFormat="1"/>
    <row r="441" s="34" customFormat="1"/>
    <row r="442" s="34" customFormat="1"/>
    <row r="443" s="34" customFormat="1"/>
    <row r="444" s="34" customFormat="1"/>
    <row r="445" s="34" customFormat="1"/>
    <row r="446" s="34" customFormat="1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63"/>
  <sheetViews>
    <sheetView zoomScale="70" zoomScaleNormal="70" workbookViewId="0">
      <pane xSplit="2" ySplit="7" topLeftCell="U8" activePane="bottomRight" state="frozen"/>
      <selection pane="topRight" activeCell="C1" sqref="C1"/>
      <selection pane="bottomLeft" activeCell="A8" sqref="A8"/>
      <selection pane="bottomRight" activeCell="L37" sqref="L37"/>
    </sheetView>
  </sheetViews>
  <sheetFormatPr defaultColWidth="9.109375" defaultRowHeight="13.8"/>
  <cols>
    <col min="1" max="1" width="1.109375" style="260" customWidth="1"/>
    <col min="2" max="2" width="35.6640625" style="282" customWidth="1"/>
    <col min="3" max="29" width="12.6640625" style="270" customWidth="1"/>
    <col min="30" max="30" width="4.33203125" style="260" customWidth="1"/>
    <col min="31" max="16384" width="9.109375" style="270"/>
  </cols>
  <sheetData>
    <row r="1" spans="1:42" ht="15" customHeight="1">
      <c r="A1" s="27"/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42">
      <c r="B2" s="158" t="s">
        <v>387</v>
      </c>
      <c r="C2" s="34"/>
      <c r="D2" s="158"/>
      <c r="E2" s="158"/>
      <c r="F2" s="158"/>
      <c r="G2" s="158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</row>
    <row r="3" spans="1:42" ht="9.75" customHeight="1">
      <c r="B3" s="2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</row>
    <row r="4" spans="1:42">
      <c r="B4" s="9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75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</row>
    <row r="5" spans="1:42">
      <c r="B5" s="89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275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</row>
    <row r="6" spans="1:42">
      <c r="B6" s="111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8"/>
      <c r="N6" s="297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75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</row>
    <row r="7" spans="1:42">
      <c r="B7" s="125" t="s">
        <v>64</v>
      </c>
      <c r="C7" s="10">
        <v>662.33749891905006</v>
      </c>
      <c r="D7" s="10">
        <v>590.79172801057098</v>
      </c>
      <c r="E7" s="10">
        <v>630.00853700296898</v>
      </c>
      <c r="F7" s="10">
        <v>664.23611565324438</v>
      </c>
      <c r="G7" s="10">
        <v>740.13749940065497</v>
      </c>
      <c r="H7" s="10">
        <v>756.00564244830628</v>
      </c>
      <c r="I7" s="10">
        <v>708.04786352443864</v>
      </c>
      <c r="J7" s="10">
        <v>1145.5667125428436</v>
      </c>
      <c r="K7" s="10">
        <v>789.67815968088098</v>
      </c>
      <c r="L7" s="10">
        <v>1056.9455135711528</v>
      </c>
      <c r="M7" s="10">
        <v>896.04385849569871</v>
      </c>
      <c r="N7" s="10">
        <v>1168.8331602987723</v>
      </c>
      <c r="O7" s="10">
        <v>1240.7635360854097</v>
      </c>
      <c r="P7" s="10">
        <v>1205.454035321847</v>
      </c>
      <c r="Q7" s="10">
        <v>1046.8982423979251</v>
      </c>
      <c r="R7" s="10">
        <v>1045.1185208404991</v>
      </c>
      <c r="S7" s="10">
        <v>1232.1670957469973</v>
      </c>
      <c r="T7" s="10">
        <v>985.10559592737536</v>
      </c>
      <c r="U7" s="10">
        <v>1054.0950990739327</v>
      </c>
      <c r="V7" s="10">
        <v>998.16744848301823</v>
      </c>
      <c r="W7" s="10">
        <v>1576.711336224527</v>
      </c>
      <c r="X7" s="10">
        <v>1202.2760789350821</v>
      </c>
      <c r="Y7" s="10">
        <v>1430.1246811910912</v>
      </c>
      <c r="Z7" s="10">
        <v>1197.8491472310052</v>
      </c>
      <c r="AA7" s="10">
        <v>1507.057801842358</v>
      </c>
      <c r="AB7" s="10">
        <v>1385.4740993070423</v>
      </c>
      <c r="AC7" s="10">
        <v>1372.7843670907141</v>
      </c>
      <c r="AD7" s="299"/>
      <c r="AE7" s="260"/>
      <c r="AF7" s="272"/>
      <c r="AG7" s="260"/>
      <c r="AH7" s="260"/>
      <c r="AI7" s="260"/>
      <c r="AJ7" s="260"/>
      <c r="AK7" s="260"/>
      <c r="AL7" s="260"/>
      <c r="AM7" s="260"/>
      <c r="AN7" s="260"/>
      <c r="AO7" s="260"/>
      <c r="AP7" s="260"/>
    </row>
    <row r="8" spans="1:42">
      <c r="B8" s="7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75"/>
      <c r="AE8" s="260"/>
      <c r="AF8" s="272"/>
      <c r="AG8" s="260"/>
      <c r="AH8" s="260"/>
      <c r="AI8" s="260"/>
      <c r="AJ8" s="260"/>
      <c r="AK8" s="260"/>
      <c r="AL8" s="260"/>
      <c r="AM8" s="260"/>
      <c r="AN8" s="260"/>
      <c r="AO8" s="260"/>
      <c r="AP8" s="260"/>
    </row>
    <row r="9" spans="1:42">
      <c r="B9" s="78" t="s">
        <v>65</v>
      </c>
      <c r="C9" s="66">
        <v>214.33208540999999</v>
      </c>
      <c r="D9" s="66">
        <v>152.22192988</v>
      </c>
      <c r="E9" s="66">
        <v>208.26352775999999</v>
      </c>
      <c r="F9" s="66">
        <v>219.85479190000001</v>
      </c>
      <c r="G9" s="66">
        <v>225.27025833000002</v>
      </c>
      <c r="H9" s="66">
        <v>220.87487537000001</v>
      </c>
      <c r="I9" s="66">
        <v>227.41999272999999</v>
      </c>
      <c r="J9" s="66">
        <v>258.12679025</v>
      </c>
      <c r="K9" s="66">
        <v>210.2620301</v>
      </c>
      <c r="L9" s="66">
        <v>276.64553702000001</v>
      </c>
      <c r="M9" s="66">
        <v>795.19183110000006</v>
      </c>
      <c r="N9" s="66">
        <v>265.26917617999999</v>
      </c>
      <c r="O9" s="66">
        <v>294.87225732999997</v>
      </c>
      <c r="P9" s="66">
        <v>218.59028030000002</v>
      </c>
      <c r="Q9" s="66">
        <v>361.88492976999999</v>
      </c>
      <c r="R9" s="66">
        <v>305.37997844</v>
      </c>
      <c r="S9" s="66">
        <v>227.85485646999999</v>
      </c>
      <c r="T9" s="66">
        <v>551.5122252000001</v>
      </c>
      <c r="U9" s="66">
        <v>387.08446268</v>
      </c>
      <c r="V9" s="66">
        <v>348.88579350999998</v>
      </c>
      <c r="W9" s="66">
        <v>415.60123566000004</v>
      </c>
      <c r="X9" s="66">
        <v>413.11408822000004</v>
      </c>
      <c r="Y9" s="66">
        <v>459.47899388999997</v>
      </c>
      <c r="Z9" s="66">
        <v>674.84022692999997</v>
      </c>
      <c r="AA9" s="66">
        <v>429.91045966000001</v>
      </c>
      <c r="AB9" s="66">
        <v>439.52690286000001</v>
      </c>
      <c r="AC9" s="66">
        <v>488.13617135000004</v>
      </c>
      <c r="AD9" s="275"/>
      <c r="AE9" s="260"/>
      <c r="AF9" s="272"/>
      <c r="AG9" s="260"/>
      <c r="AH9" s="260"/>
      <c r="AI9" s="260"/>
      <c r="AJ9" s="260"/>
      <c r="AK9" s="260"/>
      <c r="AL9" s="260"/>
      <c r="AM9" s="260"/>
      <c r="AN9" s="260"/>
      <c r="AO9" s="260"/>
      <c r="AP9" s="260"/>
    </row>
    <row r="10" spans="1:42">
      <c r="B10" s="78" t="s">
        <v>66</v>
      </c>
      <c r="C10" s="66">
        <v>14.404069199999999</v>
      </c>
      <c r="D10" s="66">
        <v>11.957196789999999</v>
      </c>
      <c r="E10" s="66">
        <v>15.93212503</v>
      </c>
      <c r="F10" s="66">
        <v>14.911417190000002</v>
      </c>
      <c r="G10" s="66">
        <v>17.20694481</v>
      </c>
      <c r="H10" s="66">
        <v>22.917027010000002</v>
      </c>
      <c r="I10" s="66">
        <v>15.90893702</v>
      </c>
      <c r="J10" s="66">
        <v>16.60552878</v>
      </c>
      <c r="K10" s="66">
        <v>14.470894019999999</v>
      </c>
      <c r="L10" s="66">
        <v>17.615914740000001</v>
      </c>
      <c r="M10" s="66">
        <v>60.716084679999994</v>
      </c>
      <c r="N10" s="66">
        <v>16.344313440000001</v>
      </c>
      <c r="O10" s="66">
        <v>20.047110180000001</v>
      </c>
      <c r="P10" s="66">
        <v>13.713868899999998</v>
      </c>
      <c r="Q10" s="66">
        <v>34.040755470000001</v>
      </c>
      <c r="R10" s="66">
        <v>20.158211849999997</v>
      </c>
      <c r="S10" s="66">
        <v>16.39361495</v>
      </c>
      <c r="T10" s="66">
        <v>12.585229560000002</v>
      </c>
      <c r="U10" s="66">
        <v>15.430415230000001</v>
      </c>
      <c r="V10" s="66">
        <v>15.087434910000001</v>
      </c>
      <c r="W10" s="66">
        <v>14.943997349999998</v>
      </c>
      <c r="X10" s="66">
        <v>14.277534530000001</v>
      </c>
      <c r="Y10" s="66">
        <v>14.81014238</v>
      </c>
      <c r="Z10" s="66">
        <v>32.286770779999998</v>
      </c>
      <c r="AA10" s="66">
        <v>19.719383789999998</v>
      </c>
      <c r="AB10" s="66">
        <v>24.515547530000003</v>
      </c>
      <c r="AC10" s="66">
        <v>18.764008319999999</v>
      </c>
      <c r="AD10" s="275"/>
      <c r="AE10" s="260"/>
      <c r="AF10" s="272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</row>
    <row r="11" spans="1:42">
      <c r="B11" s="78" t="s">
        <v>67</v>
      </c>
      <c r="C11" s="66">
        <v>16.828674719999999</v>
      </c>
      <c r="D11" s="66">
        <v>15.830937369999999</v>
      </c>
      <c r="E11" s="66">
        <v>12.75071803</v>
      </c>
      <c r="F11" s="66">
        <v>10.57923252</v>
      </c>
      <c r="G11" s="66">
        <v>24.215640699999998</v>
      </c>
      <c r="H11" s="66">
        <v>12.987291109999999</v>
      </c>
      <c r="I11" s="66">
        <v>14.30575685</v>
      </c>
      <c r="J11" s="66">
        <v>20.852484269999998</v>
      </c>
      <c r="K11" s="66">
        <v>25.976337739999998</v>
      </c>
      <c r="L11" s="66">
        <v>22.639042059999998</v>
      </c>
      <c r="M11" s="66">
        <v>14.14553482</v>
      </c>
      <c r="N11" s="66">
        <v>15.365845949999999</v>
      </c>
      <c r="O11" s="66">
        <v>28.037372179999998</v>
      </c>
      <c r="P11" s="66">
        <v>13.911699970000001</v>
      </c>
      <c r="Q11" s="66">
        <v>15.237920069999999</v>
      </c>
      <c r="R11" s="66">
        <v>14.555541359999999</v>
      </c>
      <c r="S11" s="66">
        <v>18.9452888</v>
      </c>
      <c r="T11" s="66">
        <v>23.667331269999998</v>
      </c>
      <c r="U11" s="66">
        <v>16.774271150000001</v>
      </c>
      <c r="V11" s="66">
        <v>19.867310030000002</v>
      </c>
      <c r="W11" s="66">
        <v>17.370154539999998</v>
      </c>
      <c r="X11" s="66">
        <v>22.622381969999999</v>
      </c>
      <c r="Y11" s="66">
        <v>19.84505381</v>
      </c>
      <c r="Z11" s="66">
        <v>18.921971239999998</v>
      </c>
      <c r="AA11" s="66">
        <v>33.230179540000002</v>
      </c>
      <c r="AB11" s="66">
        <v>13.70679687</v>
      </c>
      <c r="AC11" s="66">
        <v>12.678200630000001</v>
      </c>
      <c r="AD11" s="275"/>
      <c r="AE11" s="260"/>
      <c r="AF11" s="272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</row>
    <row r="12" spans="1:42">
      <c r="B12" s="78" t="s">
        <v>68</v>
      </c>
      <c r="C12" s="66">
        <v>53.628461020000003</v>
      </c>
      <c r="D12" s="66">
        <v>16.012003079999999</v>
      </c>
      <c r="E12" s="66">
        <v>58.390838000000002</v>
      </c>
      <c r="F12" s="66">
        <v>67.384294799999992</v>
      </c>
      <c r="G12" s="66">
        <v>19.091239989999998</v>
      </c>
      <c r="H12" s="66">
        <v>44.555334100000003</v>
      </c>
      <c r="I12" s="66">
        <v>15.788921460000001</v>
      </c>
      <c r="J12" s="66">
        <v>18.126761590000001</v>
      </c>
      <c r="K12" s="66">
        <v>65.315138009999998</v>
      </c>
      <c r="L12" s="66">
        <v>22.80647759</v>
      </c>
      <c r="M12" s="66">
        <v>50.097953109999999</v>
      </c>
      <c r="N12" s="66">
        <v>38.920348709999999</v>
      </c>
      <c r="O12" s="66">
        <v>59.342888250000001</v>
      </c>
      <c r="P12" s="66">
        <v>47.118795060000004</v>
      </c>
      <c r="Q12" s="66">
        <v>56.685083630000001</v>
      </c>
      <c r="R12" s="66">
        <v>48.006576420000002</v>
      </c>
      <c r="S12" s="66">
        <v>62.270113439999996</v>
      </c>
      <c r="T12" s="66">
        <v>39.88608181</v>
      </c>
      <c r="U12" s="66">
        <v>17.36715895</v>
      </c>
      <c r="V12" s="66">
        <v>15.824420659999999</v>
      </c>
      <c r="W12" s="66">
        <v>24.907757950000001</v>
      </c>
      <c r="X12" s="66">
        <v>51.086334950000001</v>
      </c>
      <c r="Y12" s="66">
        <v>36.704003049999997</v>
      </c>
      <c r="Z12" s="66">
        <v>39.070160420000001</v>
      </c>
      <c r="AA12" s="66">
        <v>37.413409539999996</v>
      </c>
      <c r="AB12" s="66">
        <v>20.981191059999997</v>
      </c>
      <c r="AC12" s="66">
        <v>36.707844389999998</v>
      </c>
      <c r="AD12" s="275"/>
      <c r="AE12" s="260"/>
      <c r="AF12" s="272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</row>
    <row r="13" spans="1:42">
      <c r="B13" s="78" t="s">
        <v>69</v>
      </c>
      <c r="C13" s="66">
        <v>23.724398989999997</v>
      </c>
      <c r="D13" s="66">
        <v>2.0999675799999999</v>
      </c>
      <c r="E13" s="66">
        <v>16.65665349</v>
      </c>
      <c r="F13" s="66">
        <v>2.4929960299999996</v>
      </c>
      <c r="G13" s="66">
        <v>4.2170805800000002</v>
      </c>
      <c r="H13" s="66">
        <v>7.5046846699999996</v>
      </c>
      <c r="I13" s="66">
        <v>2.2607567099999999</v>
      </c>
      <c r="J13" s="66">
        <v>1.78256451</v>
      </c>
      <c r="K13" s="66">
        <v>1.87433746</v>
      </c>
      <c r="L13" s="66">
        <v>5.5267123800000002</v>
      </c>
      <c r="M13" s="66">
        <v>9.9788311499999995</v>
      </c>
      <c r="N13" s="66">
        <v>7.7311768700000005</v>
      </c>
      <c r="O13" s="66">
        <v>12.74633605</v>
      </c>
      <c r="P13" s="66">
        <v>14.06565632</v>
      </c>
      <c r="Q13" s="66">
        <v>8.340217280000001</v>
      </c>
      <c r="R13" s="66">
        <v>6.26144911</v>
      </c>
      <c r="S13" s="66">
        <v>17.619470410000002</v>
      </c>
      <c r="T13" s="66">
        <v>9.2211787300000001</v>
      </c>
      <c r="U13" s="66">
        <v>14.676668599999999</v>
      </c>
      <c r="V13" s="66">
        <v>3.1643302400000004</v>
      </c>
      <c r="W13" s="66">
        <v>3.3810978500000002</v>
      </c>
      <c r="X13" s="66">
        <v>24.732521420000001</v>
      </c>
      <c r="Y13" s="66">
        <v>20.040106300000001</v>
      </c>
      <c r="Z13" s="66">
        <v>26.753195390000002</v>
      </c>
      <c r="AA13" s="66">
        <v>2.14287334</v>
      </c>
      <c r="AB13" s="66">
        <v>1.3280122400000001</v>
      </c>
      <c r="AC13" s="66">
        <v>13.508165119999999</v>
      </c>
      <c r="AD13" s="275"/>
      <c r="AE13" s="260"/>
      <c r="AF13" s="272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</row>
    <row r="14" spans="1:42">
      <c r="B14" s="78" t="s">
        <v>70</v>
      </c>
      <c r="C14" s="66">
        <v>1.1348499999999999</v>
      </c>
      <c r="D14" s="66">
        <v>0.62870000000000004</v>
      </c>
      <c r="E14" s="66">
        <v>0.68640000000000001</v>
      </c>
      <c r="F14" s="66">
        <v>0.86150000000000004</v>
      </c>
      <c r="G14" s="66">
        <v>1.1539060000000001</v>
      </c>
      <c r="H14" s="66">
        <v>0.79172500000000001</v>
      </c>
      <c r="I14" s="66">
        <v>0.74104999999999999</v>
      </c>
      <c r="J14" s="66">
        <v>1.0358799999999999</v>
      </c>
      <c r="K14" s="66">
        <v>0.57899999999999996</v>
      </c>
      <c r="L14" s="66">
        <v>1.6224799999999999</v>
      </c>
      <c r="M14" s="66">
        <v>1.82894</v>
      </c>
      <c r="N14" s="66">
        <v>1.9572700000000001</v>
      </c>
      <c r="O14" s="66">
        <v>1.0241499999999999</v>
      </c>
      <c r="P14" s="66">
        <v>0.43480000000000002</v>
      </c>
      <c r="Q14" s="66">
        <v>1.16259</v>
      </c>
      <c r="R14" s="66">
        <v>1.39259</v>
      </c>
      <c r="S14" s="66">
        <v>1.385065</v>
      </c>
      <c r="T14" s="66">
        <v>0.85182000000000002</v>
      </c>
      <c r="U14" s="66">
        <v>0.87128899999999998</v>
      </c>
      <c r="V14" s="66">
        <v>1.0905800000000001</v>
      </c>
      <c r="W14" s="66">
        <v>1.4247000000000001</v>
      </c>
      <c r="X14" s="66">
        <v>2.14371</v>
      </c>
      <c r="Y14" s="66">
        <v>1.7337795</v>
      </c>
      <c r="Z14" s="66">
        <v>2.4088370000000001</v>
      </c>
      <c r="AA14" s="66">
        <v>0.80222499999999997</v>
      </c>
      <c r="AB14" s="66">
        <v>0.60802999999999996</v>
      </c>
      <c r="AC14" s="66">
        <v>0.40377000000000002</v>
      </c>
      <c r="AD14" s="275"/>
      <c r="AE14" s="260"/>
      <c r="AF14" s="272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</row>
    <row r="15" spans="1:42">
      <c r="B15" s="78" t="s">
        <v>71</v>
      </c>
      <c r="C15" s="66">
        <v>1.67641942</v>
      </c>
      <c r="D15" s="66">
        <v>20.904566079999999</v>
      </c>
      <c r="E15" s="66">
        <v>10.30640066</v>
      </c>
      <c r="F15" s="66">
        <v>11.51874306</v>
      </c>
      <c r="G15" s="66">
        <v>0.52355573</v>
      </c>
      <c r="H15" s="66">
        <v>1.9255460800000002</v>
      </c>
      <c r="I15" s="66">
        <v>34.72696869</v>
      </c>
      <c r="J15" s="66">
        <v>2.0009309399999999</v>
      </c>
      <c r="K15" s="66">
        <v>18.558864929999999</v>
      </c>
      <c r="L15" s="66">
        <v>3.2634106600000004</v>
      </c>
      <c r="M15" s="66">
        <v>45.706612619999994</v>
      </c>
      <c r="N15" s="66">
        <v>23.940585800000001</v>
      </c>
      <c r="O15" s="66">
        <v>26.50989642</v>
      </c>
      <c r="P15" s="66">
        <v>23.969444750000001</v>
      </c>
      <c r="Q15" s="66">
        <v>0.92032806999999994</v>
      </c>
      <c r="R15" s="66">
        <v>0.76033191</v>
      </c>
      <c r="S15" s="66">
        <v>1.5075863999999999</v>
      </c>
      <c r="T15" s="66">
        <v>53.91327278</v>
      </c>
      <c r="U15" s="66">
        <v>4.3396082599999994</v>
      </c>
      <c r="V15" s="66">
        <v>3.0615472000000001</v>
      </c>
      <c r="W15" s="66">
        <v>49.871599709999998</v>
      </c>
      <c r="X15" s="66">
        <v>1.2871698600000001</v>
      </c>
      <c r="Y15" s="66">
        <v>54.798780299999997</v>
      </c>
      <c r="Z15" s="66">
        <v>26.210011429999998</v>
      </c>
      <c r="AA15" s="66">
        <v>1.0425678199999999</v>
      </c>
      <c r="AB15" s="66">
        <v>41.009653710000002</v>
      </c>
      <c r="AC15" s="66">
        <v>2.1031269900000003</v>
      </c>
      <c r="AD15" s="275"/>
      <c r="AE15" s="260"/>
      <c r="AF15" s="272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</row>
    <row r="16" spans="1:42">
      <c r="B16" s="78" t="s">
        <v>72</v>
      </c>
      <c r="C16" s="66">
        <v>21.829475980000002</v>
      </c>
      <c r="D16" s="66">
        <v>19.09168507</v>
      </c>
      <c r="E16" s="66">
        <v>17.646342520000001</v>
      </c>
      <c r="F16" s="66">
        <v>1.6763076000000001</v>
      </c>
      <c r="G16" s="66">
        <v>27.77249072</v>
      </c>
      <c r="H16" s="66">
        <v>25.550373749999999</v>
      </c>
      <c r="I16" s="66">
        <v>17.894526039999999</v>
      </c>
      <c r="J16" s="66">
        <v>22.544369760000002</v>
      </c>
      <c r="K16" s="66">
        <v>20.003125300000001</v>
      </c>
      <c r="L16" s="66">
        <v>20.786838600000003</v>
      </c>
      <c r="M16" s="66">
        <v>16.70367521</v>
      </c>
      <c r="N16" s="66">
        <v>32.234198040000003</v>
      </c>
      <c r="O16" s="66">
        <v>18.138490230000002</v>
      </c>
      <c r="P16" s="66">
        <v>20.80571823</v>
      </c>
      <c r="Q16" s="66">
        <v>19.942025399999999</v>
      </c>
      <c r="R16" s="66">
        <v>16.861546100000002</v>
      </c>
      <c r="S16" s="66">
        <v>21.945997519999999</v>
      </c>
      <c r="T16" s="66">
        <v>11.03959132</v>
      </c>
      <c r="U16" s="66">
        <v>16.892517340000001</v>
      </c>
      <c r="V16" s="66">
        <v>18.125590949999999</v>
      </c>
      <c r="W16" s="66">
        <v>12.94203358</v>
      </c>
      <c r="X16" s="66">
        <v>17.607011010000001</v>
      </c>
      <c r="Y16" s="66">
        <v>17.312351100000001</v>
      </c>
      <c r="Z16" s="66">
        <v>18.457204409999999</v>
      </c>
      <c r="AA16" s="66">
        <v>22.89648768</v>
      </c>
      <c r="AB16" s="66">
        <v>18.281761299999999</v>
      </c>
      <c r="AC16" s="66">
        <v>18.16834175</v>
      </c>
      <c r="AD16" s="275"/>
      <c r="AE16" s="260"/>
      <c r="AF16" s="272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</row>
    <row r="17" spans="2:42">
      <c r="B17" s="78" t="s">
        <v>73</v>
      </c>
      <c r="C17" s="66">
        <v>5.0707612430502387</v>
      </c>
      <c r="D17" s="66">
        <v>3.4335929865710293</v>
      </c>
      <c r="E17" s="66">
        <v>37.788542290848802</v>
      </c>
      <c r="F17" s="66">
        <v>5.0397419654243851</v>
      </c>
      <c r="G17" s="66">
        <v>5.9515766326549615</v>
      </c>
      <c r="H17" s="66">
        <v>4.6167429183063087</v>
      </c>
      <c r="I17" s="66">
        <v>5.7578049389585768</v>
      </c>
      <c r="J17" s="66">
        <v>297.59685192505333</v>
      </c>
      <c r="K17" s="66">
        <v>6.8902130013708849</v>
      </c>
      <c r="L17" s="66">
        <v>60.104460445482566</v>
      </c>
      <c r="M17" s="66">
        <v>54.755281649598771</v>
      </c>
      <c r="N17" s="66">
        <v>55.401193345482469</v>
      </c>
      <c r="O17" s="66">
        <v>120.57943931540989</v>
      </c>
      <c r="P17" s="66">
        <v>104.01472923492665</v>
      </c>
      <c r="Q17" s="66">
        <v>51.755350141185161</v>
      </c>
      <c r="R17" s="66">
        <v>83.595555316589099</v>
      </c>
      <c r="S17" s="66">
        <v>99.014754031809602</v>
      </c>
      <c r="T17" s="66">
        <v>165.67876561358526</v>
      </c>
      <c r="U17" s="66">
        <v>178.94914972993368</v>
      </c>
      <c r="V17" s="66">
        <v>215.85900160786812</v>
      </c>
      <c r="W17" s="66">
        <v>251.1024167487337</v>
      </c>
      <c r="X17" s="66">
        <v>286.27229084508207</v>
      </c>
      <c r="Y17" s="66">
        <v>236.52427077109104</v>
      </c>
      <c r="Z17" s="66">
        <v>283.0749327067644</v>
      </c>
      <c r="AA17" s="66">
        <v>184.27633663235815</v>
      </c>
      <c r="AB17" s="66">
        <v>51.923851007042344</v>
      </c>
      <c r="AC17" s="66">
        <v>102.00510311303898</v>
      </c>
      <c r="AD17" s="275"/>
      <c r="AE17" s="260"/>
      <c r="AF17" s="272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</row>
    <row r="18" spans="2:42">
      <c r="B18" s="78" t="s">
        <v>74</v>
      </c>
      <c r="C18" s="66">
        <v>115.02546649599996</v>
      </c>
      <c r="D18" s="66">
        <v>44.947013724000001</v>
      </c>
      <c r="E18" s="66">
        <v>21.939224152999998</v>
      </c>
      <c r="F18" s="66">
        <v>10.769640928000001</v>
      </c>
      <c r="G18" s="66">
        <v>32.673109398000008</v>
      </c>
      <c r="H18" s="66">
        <v>14.253575110000002</v>
      </c>
      <c r="I18" s="66">
        <v>9.9078151020000007</v>
      </c>
      <c r="J18" s="66">
        <v>14.140892649000003</v>
      </c>
      <c r="K18" s="66">
        <v>12.240835063</v>
      </c>
      <c r="L18" s="66">
        <v>20.411030183000001</v>
      </c>
      <c r="M18" s="66">
        <v>316.267026359</v>
      </c>
      <c r="N18" s="66">
        <v>10.803916768000001</v>
      </c>
      <c r="O18" s="66">
        <v>2.73503221</v>
      </c>
      <c r="P18" s="66">
        <v>2.2335186000000005</v>
      </c>
      <c r="Q18" s="66">
        <v>0.5277544099999999</v>
      </c>
      <c r="R18" s="66">
        <v>11.691510169999999</v>
      </c>
      <c r="S18" s="66">
        <v>0.33519587000000006</v>
      </c>
      <c r="T18" s="66">
        <v>1.50199712</v>
      </c>
      <c r="U18" s="66">
        <v>0.37040976999999997</v>
      </c>
      <c r="V18" s="66">
        <v>0.78442844</v>
      </c>
      <c r="W18" s="66">
        <v>0.19725974999999998</v>
      </c>
      <c r="X18" s="66">
        <v>2.4367727600000002</v>
      </c>
      <c r="Y18" s="66">
        <v>5.3543471500000006</v>
      </c>
      <c r="Z18" s="66">
        <v>0.55513562999999999</v>
      </c>
      <c r="AA18" s="66">
        <v>3.8856454699999996</v>
      </c>
      <c r="AB18" s="66">
        <v>5.7961365900000077</v>
      </c>
      <c r="AC18" s="66">
        <v>3.0122640499999997</v>
      </c>
      <c r="AD18" s="275"/>
      <c r="AE18" s="260"/>
      <c r="AF18" s="272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</row>
    <row r="19" spans="2:42">
      <c r="B19" s="78" t="s">
        <v>259</v>
      </c>
      <c r="C19" s="66">
        <v>199.35407353999997</v>
      </c>
      <c r="D19" s="66">
        <v>252.39104996999995</v>
      </c>
      <c r="E19" s="66">
        <v>309.99809602911995</v>
      </c>
      <c r="F19" s="66">
        <v>322.71588667982002</v>
      </c>
      <c r="G19" s="66">
        <v>367.56146562000004</v>
      </c>
      <c r="H19" s="66">
        <v>366.48165752</v>
      </c>
      <c r="I19" s="66">
        <v>329.24784183348004</v>
      </c>
      <c r="J19" s="66">
        <v>423.12880404878996</v>
      </c>
      <c r="K19" s="66">
        <v>394.54148633650993</v>
      </c>
      <c r="L19" s="66">
        <v>440.55600864567003</v>
      </c>
      <c r="M19" s="66">
        <v>551.69917068710004</v>
      </c>
      <c r="N19" s="66">
        <v>431.83510316529004</v>
      </c>
      <c r="O19" s="66">
        <v>552.09696336999991</v>
      </c>
      <c r="P19" s="66">
        <v>433.91590911757999</v>
      </c>
      <c r="Q19" s="66">
        <v>552.93493652673999</v>
      </c>
      <c r="R19" s="66">
        <v>436.08549671391006</v>
      </c>
      <c r="S19" s="66">
        <v>517.35934927389997</v>
      </c>
      <c r="T19" s="66">
        <v>400.97497167379004</v>
      </c>
      <c r="U19" s="66">
        <v>474.97697003049007</v>
      </c>
      <c r="V19" s="66">
        <v>442.10210786515</v>
      </c>
      <c r="W19" s="66">
        <v>497.65380219134005</v>
      </c>
      <c r="X19" s="66">
        <v>496.72260798000008</v>
      </c>
      <c r="Y19" s="66">
        <v>537.10769015000005</v>
      </c>
      <c r="Z19" s="66">
        <v>775.50797409999996</v>
      </c>
      <c r="AA19" s="66">
        <v>679.87747209000008</v>
      </c>
      <c r="AB19" s="66">
        <v>618.64629178999996</v>
      </c>
      <c r="AC19" s="66">
        <v>480.89596514999999</v>
      </c>
      <c r="AD19" s="275"/>
      <c r="AE19" s="260"/>
      <c r="AF19" s="272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</row>
    <row r="20" spans="2:42" ht="14.4">
      <c r="B20" s="148" t="s">
        <v>75</v>
      </c>
      <c r="C20" s="234">
        <v>-4.6712371000000985</v>
      </c>
      <c r="D20" s="234">
        <v>51.273085479999963</v>
      </c>
      <c r="E20" s="234">
        <v>-80.350330959999837</v>
      </c>
      <c r="F20" s="234">
        <v>-3.568437020000033</v>
      </c>
      <c r="G20" s="234">
        <v>14.500230889999898</v>
      </c>
      <c r="H20" s="234">
        <v>33.5468098099999</v>
      </c>
      <c r="I20" s="234">
        <v>34.087492150000003</v>
      </c>
      <c r="J20" s="234">
        <v>69.624853820000453</v>
      </c>
      <c r="K20" s="234">
        <v>18.965897720000157</v>
      </c>
      <c r="L20" s="234">
        <v>164.96760124700018</v>
      </c>
      <c r="M20" s="234">
        <v>-1021.0470828900002</v>
      </c>
      <c r="N20" s="234">
        <v>269.0300320299998</v>
      </c>
      <c r="O20" s="234">
        <v>104.63360054999976</v>
      </c>
      <c r="P20" s="234">
        <v>312.67961483934027</v>
      </c>
      <c r="Q20" s="234">
        <v>-56.533648370000037</v>
      </c>
      <c r="R20" s="234">
        <v>100.3697334499999</v>
      </c>
      <c r="S20" s="234">
        <v>247.53580358128784</v>
      </c>
      <c r="T20" s="234">
        <v>-285.72686915000008</v>
      </c>
      <c r="U20" s="234">
        <v>-73.637821666490936</v>
      </c>
      <c r="V20" s="234">
        <v>-85.685096929999872</v>
      </c>
      <c r="W20" s="234">
        <v>287.31528089445328</v>
      </c>
      <c r="X20" s="234">
        <v>-130.02634461000025</v>
      </c>
      <c r="Y20" s="234">
        <v>26.415162790000068</v>
      </c>
      <c r="Z20" s="234">
        <v>-700.23727280575895</v>
      </c>
      <c r="AA20" s="234">
        <v>91.860761279999679</v>
      </c>
      <c r="AB20" s="234">
        <v>149.14992434999976</v>
      </c>
      <c r="AC20" s="234">
        <v>196.40140622767512</v>
      </c>
      <c r="AD20" s="275"/>
      <c r="AE20" s="260"/>
      <c r="AF20" s="272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</row>
    <row r="21" spans="2:42">
      <c r="B21" s="9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75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</row>
    <row r="22" spans="2:42">
      <c r="B22" s="89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75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</row>
    <row r="23" spans="2:42">
      <c r="B23" s="3" t="s">
        <v>53</v>
      </c>
      <c r="C23" s="3"/>
      <c r="D23" s="3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</row>
    <row r="24" spans="2:42">
      <c r="B24" s="3" t="s">
        <v>179</v>
      </c>
      <c r="C24" s="3"/>
      <c r="D24" s="4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</row>
    <row r="25" spans="2:42" ht="12" customHeight="1">
      <c r="B25" s="3" t="s">
        <v>278</v>
      </c>
      <c r="C25" s="3"/>
      <c r="D25" s="4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</row>
    <row r="26" spans="2:42">
      <c r="B26" s="7" t="s">
        <v>276</v>
      </c>
      <c r="C26" s="7"/>
      <c r="D26" s="7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</row>
    <row r="27" spans="2:42">
      <c r="B27" s="7" t="s">
        <v>275</v>
      </c>
      <c r="C27" s="7"/>
      <c r="D27" s="7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</row>
    <row r="28" spans="2:42" ht="11.25" customHeight="1">
      <c r="B28" s="3"/>
      <c r="C28" s="68"/>
      <c r="D28" s="24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</row>
    <row r="29" spans="2:42">
      <c r="B29" s="4"/>
      <c r="C29" s="34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</row>
    <row r="30" spans="2:42">
      <c r="B30" s="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</row>
    <row r="31" spans="2:42">
      <c r="B31" s="4"/>
      <c r="C31" s="34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</row>
    <row r="32" spans="2:42" ht="15" customHeight="1">
      <c r="B32" s="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</row>
    <row r="33" spans="2:42">
      <c r="B33" s="24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</row>
    <row r="34" spans="2:42" s="260" customFormat="1">
      <c r="B34" s="24"/>
    </row>
    <row r="35" spans="2:42" s="260" customFormat="1">
      <c r="B35" s="3"/>
    </row>
    <row r="36" spans="2:42" s="260" customFormat="1">
      <c r="B36" s="3"/>
    </row>
    <row r="37" spans="2:42" s="260" customFormat="1">
      <c r="B37" s="34"/>
    </row>
    <row r="38" spans="2:42" s="260" customFormat="1">
      <c r="B38" s="34"/>
    </row>
    <row r="39" spans="2:42" s="260" customFormat="1">
      <c r="B39" s="34"/>
    </row>
    <row r="40" spans="2:42" s="260" customFormat="1">
      <c r="B40" s="34"/>
    </row>
    <row r="41" spans="2:42" s="260" customFormat="1">
      <c r="B41" s="34"/>
    </row>
    <row r="42" spans="2:42" s="260" customFormat="1">
      <c r="B42" s="34"/>
    </row>
    <row r="43" spans="2:42" s="260" customFormat="1">
      <c r="B43" s="34"/>
    </row>
    <row r="44" spans="2:42" s="260" customFormat="1">
      <c r="B44" s="34"/>
    </row>
    <row r="45" spans="2:42" s="260" customFormat="1">
      <c r="B45" s="34"/>
    </row>
    <row r="46" spans="2:42" s="260" customFormat="1">
      <c r="B46" s="34"/>
    </row>
    <row r="47" spans="2:42" s="260" customFormat="1">
      <c r="B47" s="34"/>
    </row>
    <row r="48" spans="2:42" s="260" customFormat="1">
      <c r="B48" s="34"/>
    </row>
    <row r="49" spans="2:2" s="260" customFormat="1">
      <c r="B49" s="34"/>
    </row>
    <row r="50" spans="2:2" s="260" customFormat="1">
      <c r="B50" s="34"/>
    </row>
    <row r="51" spans="2:2" s="260" customFormat="1">
      <c r="B51" s="34"/>
    </row>
    <row r="52" spans="2:2" s="260" customFormat="1">
      <c r="B52" s="34"/>
    </row>
    <row r="53" spans="2:2" s="260" customFormat="1">
      <c r="B53" s="34"/>
    </row>
    <row r="54" spans="2:2" s="260" customFormat="1">
      <c r="B54" s="34"/>
    </row>
    <row r="55" spans="2:2" s="260" customFormat="1">
      <c r="B55" s="34"/>
    </row>
    <row r="56" spans="2:2" s="260" customFormat="1">
      <c r="B56" s="34"/>
    </row>
    <row r="57" spans="2:2" s="260" customFormat="1">
      <c r="B57" s="34"/>
    </row>
    <row r="58" spans="2:2" s="260" customFormat="1">
      <c r="B58" s="34"/>
    </row>
    <row r="59" spans="2:2" s="260" customFormat="1">
      <c r="B59" s="34"/>
    </row>
    <row r="60" spans="2:2" s="260" customFormat="1">
      <c r="B60" s="34"/>
    </row>
    <row r="61" spans="2:2" s="260" customFormat="1">
      <c r="B61" s="34"/>
    </row>
    <row r="62" spans="2:2" s="260" customFormat="1">
      <c r="B62" s="34"/>
    </row>
    <row r="63" spans="2:2" s="260" customFormat="1">
      <c r="B63" s="3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244"/>
  <sheetViews>
    <sheetView zoomScale="70" zoomScaleNormal="70" workbookViewId="0">
      <pane xSplit="2" ySplit="8" topLeftCell="T9" activePane="bottomRight" state="frozen"/>
      <selection pane="topRight" activeCell="E1" sqref="E1"/>
      <selection pane="bottomLeft" activeCell="A9" sqref="A9"/>
      <selection pane="bottomRight" activeCell="X21" sqref="X21"/>
    </sheetView>
  </sheetViews>
  <sheetFormatPr defaultColWidth="9.109375" defaultRowHeight="13.8"/>
  <cols>
    <col min="1" max="1" width="1.33203125" style="34" customWidth="1"/>
    <col min="2" max="2" width="47.44140625" style="305" customWidth="1"/>
    <col min="3" max="29" width="12.6640625" style="282" customWidth="1"/>
    <col min="30" max="30" width="3.6640625" style="34" customWidth="1"/>
    <col min="31" max="16384" width="9.109375" style="282"/>
  </cols>
  <sheetData>
    <row r="1" spans="1:41">
      <c r="A1" s="283"/>
      <c r="B1" s="301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283"/>
      <c r="B2" s="301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1:41">
      <c r="B3" s="158" t="s">
        <v>388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1" ht="9.9" customHeight="1">
      <c r="B4" s="30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1">
      <c r="B5" s="110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36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41">
      <c r="B6" s="108"/>
      <c r="C6" s="250">
        <v>44927</v>
      </c>
      <c r="D6" s="250">
        <v>44958</v>
      </c>
      <c r="E6" s="250">
        <v>44986</v>
      </c>
      <c r="F6" s="250">
        <v>45017</v>
      </c>
      <c r="G6" s="250">
        <v>45047</v>
      </c>
      <c r="H6" s="250">
        <v>45078</v>
      </c>
      <c r="I6" s="250">
        <v>45108</v>
      </c>
      <c r="J6" s="250">
        <v>45139</v>
      </c>
      <c r="K6" s="250">
        <v>45170</v>
      </c>
      <c r="L6" s="250">
        <v>45200</v>
      </c>
      <c r="M6" s="250">
        <v>45231</v>
      </c>
      <c r="N6" s="250">
        <v>45261</v>
      </c>
      <c r="O6" s="250">
        <v>45292</v>
      </c>
      <c r="P6" s="250">
        <v>45323</v>
      </c>
      <c r="Q6" s="250">
        <v>45352</v>
      </c>
      <c r="R6" s="250">
        <v>45383</v>
      </c>
      <c r="S6" s="250">
        <v>45413</v>
      </c>
      <c r="T6" s="250">
        <v>45444</v>
      </c>
      <c r="U6" s="250">
        <v>45474</v>
      </c>
      <c r="V6" s="250">
        <v>45505</v>
      </c>
      <c r="W6" s="250">
        <v>45536</v>
      </c>
      <c r="X6" s="250">
        <v>45566</v>
      </c>
      <c r="Y6" s="250">
        <v>45597</v>
      </c>
      <c r="Z6" s="250">
        <v>45627</v>
      </c>
      <c r="AA6" s="250">
        <v>45658</v>
      </c>
      <c r="AB6" s="250">
        <v>45689</v>
      </c>
      <c r="AC6" s="250">
        <v>45717</v>
      </c>
      <c r="AD6" s="36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41">
      <c r="B7" s="109"/>
      <c r="C7" s="410"/>
      <c r="D7" s="410"/>
      <c r="E7" s="410"/>
      <c r="F7" s="410"/>
      <c r="G7" s="410"/>
      <c r="H7" s="410"/>
      <c r="I7" s="410"/>
      <c r="J7" s="376"/>
      <c r="K7" s="411"/>
      <c r="L7" s="411"/>
      <c r="M7" s="412"/>
      <c r="N7" s="411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36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1">
      <c r="B8" s="149" t="s">
        <v>76</v>
      </c>
      <c r="C8" s="44">
        <v>1178.4178961777243</v>
      </c>
      <c r="D8" s="44">
        <v>804.67263226556247</v>
      </c>
      <c r="E8" s="44">
        <v>1015.8617300711512</v>
      </c>
      <c r="F8" s="44">
        <v>888.98073432375713</v>
      </c>
      <c r="G8" s="44">
        <v>1267.4077544676029</v>
      </c>
      <c r="H8" s="44">
        <v>973.31580514394375</v>
      </c>
      <c r="I8" s="44">
        <v>1109.1277665477442</v>
      </c>
      <c r="J8" s="44">
        <v>693.38310325200985</v>
      </c>
      <c r="K8" s="44">
        <v>888.7445191546376</v>
      </c>
      <c r="L8" s="44">
        <v>1198.7329857435539</v>
      </c>
      <c r="M8" s="44">
        <v>1081.8558872392787</v>
      </c>
      <c r="N8" s="44">
        <v>1281.825269530797</v>
      </c>
      <c r="O8" s="44">
        <v>1029.5728335116351</v>
      </c>
      <c r="P8" s="44">
        <v>1448.51518791588</v>
      </c>
      <c r="Q8" s="44">
        <v>873.8841718226206</v>
      </c>
      <c r="R8" s="44">
        <v>903.6094074572959</v>
      </c>
      <c r="S8" s="44">
        <v>714.63862417539497</v>
      </c>
      <c r="T8" s="44">
        <v>589.80635353577168</v>
      </c>
      <c r="U8" s="44">
        <v>848.74473641402051</v>
      </c>
      <c r="V8" s="44">
        <v>465.84840430564788</v>
      </c>
      <c r="W8" s="44">
        <v>1897.580151770984</v>
      </c>
      <c r="X8" s="44">
        <v>930.62665408801536</v>
      </c>
      <c r="Y8" s="44">
        <v>858.74982767731615</v>
      </c>
      <c r="Z8" s="44">
        <v>873.65126469652523</v>
      </c>
      <c r="AA8" s="44">
        <v>620.52745202035078</v>
      </c>
      <c r="AB8" s="44">
        <v>1369.24619082805</v>
      </c>
      <c r="AC8" s="44">
        <v>1289.422395113379</v>
      </c>
      <c r="AD8" s="36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1">
      <c r="B9" s="14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36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>
      <c r="B10" s="99" t="s">
        <v>77</v>
      </c>
      <c r="C10" s="51">
        <v>0.63693500000000003</v>
      </c>
      <c r="D10" s="51">
        <v>0.57331900000000002</v>
      </c>
      <c r="E10" s="51">
        <v>0.40323999999999999</v>
      </c>
      <c r="F10" s="51">
        <v>0.29128999999999999</v>
      </c>
      <c r="G10" s="51">
        <v>0.267955</v>
      </c>
      <c r="H10" s="51">
        <v>0.41262500000000002</v>
      </c>
      <c r="I10" s="51">
        <v>0.45290000000000002</v>
      </c>
      <c r="J10" s="51">
        <v>0.708785</v>
      </c>
      <c r="K10" s="51">
        <v>0.45001000000000002</v>
      </c>
      <c r="L10" s="51">
        <v>0.31602999999999998</v>
      </c>
      <c r="M10" s="51">
        <v>0.64883500000000005</v>
      </c>
      <c r="N10" s="51">
        <v>0.56186000000000003</v>
      </c>
      <c r="O10" s="51">
        <v>0.31281500000000001</v>
      </c>
      <c r="P10" s="51">
        <v>0.41358929999999999</v>
      </c>
      <c r="Q10" s="51">
        <v>0.38545499999999999</v>
      </c>
      <c r="R10" s="51">
        <v>0.65314499999999998</v>
      </c>
      <c r="S10" s="51">
        <v>0.45261000000000001</v>
      </c>
      <c r="T10" s="51">
        <v>0.56465500000000002</v>
      </c>
      <c r="U10" s="51">
        <v>0.43539</v>
      </c>
      <c r="V10" s="51">
        <v>0.29686499999999999</v>
      </c>
      <c r="W10" s="51">
        <v>0.4032018</v>
      </c>
      <c r="X10" s="51">
        <v>0.536995</v>
      </c>
      <c r="Y10" s="51">
        <v>0.545875</v>
      </c>
      <c r="Z10" s="51">
        <v>0.41237499999999999</v>
      </c>
      <c r="AA10" s="51">
        <v>0.42223925000000001</v>
      </c>
      <c r="AB10" s="51">
        <v>0.49333500000000002</v>
      </c>
      <c r="AC10" s="51">
        <v>1.0190125000000001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1:41">
      <c r="B11" s="99" t="s">
        <v>78</v>
      </c>
      <c r="C11" s="51">
        <v>0.63115291000000007</v>
      </c>
      <c r="D11" s="51">
        <v>4.9500000000000004E-3</v>
      </c>
      <c r="E11" s="51">
        <v>0.23933642999999999</v>
      </c>
      <c r="F11" s="51">
        <v>1.38E-2</v>
      </c>
      <c r="G11" s="51">
        <v>0.24685000000000001</v>
      </c>
      <c r="H11" s="51">
        <v>0.97045000000000003</v>
      </c>
      <c r="I11" s="51">
        <v>2.9656176000000003</v>
      </c>
      <c r="J11" s="51">
        <v>1.8793</v>
      </c>
      <c r="K11" s="51">
        <v>0.19101799999999999</v>
      </c>
      <c r="L11" s="51">
        <v>9.2518240000000002E-2</v>
      </c>
      <c r="M11" s="51">
        <v>0.17649999999999999</v>
      </c>
      <c r="N11" s="51">
        <v>0.43156</v>
      </c>
      <c r="O11" s="51">
        <v>0.1673</v>
      </c>
      <c r="P11" s="51">
        <v>0.34425</v>
      </c>
      <c r="Q11" s="51">
        <v>0.46195000000000003</v>
      </c>
      <c r="R11" s="51">
        <v>0.76517000000000002</v>
      </c>
      <c r="S11" s="51">
        <v>0.72535000000000005</v>
      </c>
      <c r="T11" s="51">
        <v>0.61356999999999995</v>
      </c>
      <c r="U11" s="51">
        <v>3.794</v>
      </c>
      <c r="V11" s="51">
        <v>0.63576999999999995</v>
      </c>
      <c r="W11" s="51">
        <v>0.74260000000000004</v>
      </c>
      <c r="X11" s="51">
        <v>0.56894999999999996</v>
      </c>
      <c r="Y11" s="51">
        <v>0.64044999999999996</v>
      </c>
      <c r="Z11" s="51">
        <v>0.52279229999999999</v>
      </c>
      <c r="AA11" s="51">
        <v>0.93528319999999998</v>
      </c>
      <c r="AB11" s="51">
        <v>0.27361377000000003</v>
      </c>
      <c r="AC11" s="51">
        <v>0.62404999999999999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1">
      <c r="B12" s="99" t="s">
        <v>79</v>
      </c>
      <c r="C12" s="51">
        <v>0.31878000000000001</v>
      </c>
      <c r="D12" s="51">
        <v>0.24385999999999999</v>
      </c>
      <c r="E12" s="51">
        <v>0.31326999999999999</v>
      </c>
      <c r="F12" s="51">
        <v>0.27745999999999998</v>
      </c>
      <c r="G12" s="51">
        <v>0.49440000000000001</v>
      </c>
      <c r="H12" s="51">
        <v>0.45645000000000002</v>
      </c>
      <c r="I12" s="51">
        <v>0.48525000000000001</v>
      </c>
      <c r="J12" s="51">
        <v>0.54615000000000002</v>
      </c>
      <c r="K12" s="51">
        <v>0.60880000000000001</v>
      </c>
      <c r="L12" s="51">
        <v>0.59384999999999999</v>
      </c>
      <c r="M12" s="51">
        <v>0.61765000000000003</v>
      </c>
      <c r="N12" s="51">
        <v>0.70435000000000003</v>
      </c>
      <c r="O12" s="51">
        <v>0.64559999999999995</v>
      </c>
      <c r="P12" s="51">
        <v>0.57540000000000002</v>
      </c>
      <c r="Q12" s="51">
        <v>0.51119999999999999</v>
      </c>
      <c r="R12" s="51">
        <v>0.51765000000000005</v>
      </c>
      <c r="S12" s="51">
        <v>0.69340000000000002</v>
      </c>
      <c r="T12" s="51">
        <v>0.59465000000000001</v>
      </c>
      <c r="U12" s="51">
        <v>0.63639999999999997</v>
      </c>
      <c r="V12" s="51">
        <v>0.70935000000000004</v>
      </c>
      <c r="W12" s="51">
        <v>0.73255000000000003</v>
      </c>
      <c r="X12" s="51">
        <v>0.68374999999999997</v>
      </c>
      <c r="Y12" s="51">
        <v>0.58755000000000002</v>
      </c>
      <c r="Z12" s="51">
        <v>0.44655</v>
      </c>
      <c r="AA12" s="51">
        <v>0.9909</v>
      </c>
      <c r="AB12" s="51">
        <v>0.67895000000000005</v>
      </c>
      <c r="AC12" s="51">
        <v>0.70415000000000005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41">
      <c r="B13" s="150" t="s">
        <v>80</v>
      </c>
      <c r="C13" s="51">
        <v>48.140091560000059</v>
      </c>
      <c r="D13" s="51">
        <v>37.15258944</v>
      </c>
      <c r="E13" s="51">
        <v>47.479516659999973</v>
      </c>
      <c r="F13" s="51">
        <v>58.306692730000009</v>
      </c>
      <c r="G13" s="51">
        <v>58.062281719999987</v>
      </c>
      <c r="H13" s="51">
        <v>67.967765289999974</v>
      </c>
      <c r="I13" s="51">
        <v>53.276865410000056</v>
      </c>
      <c r="J13" s="51">
        <v>65.746298280000005</v>
      </c>
      <c r="K13" s="51">
        <v>72.398156380000032</v>
      </c>
      <c r="L13" s="51">
        <v>55.807618069999975</v>
      </c>
      <c r="M13" s="51">
        <v>49.287887699999985</v>
      </c>
      <c r="N13" s="51">
        <v>118.19784244</v>
      </c>
      <c r="O13" s="51">
        <v>69.696364170000038</v>
      </c>
      <c r="P13" s="51">
        <v>73.866697920000007</v>
      </c>
      <c r="Q13" s="51">
        <v>75.774363140000006</v>
      </c>
      <c r="R13" s="51">
        <v>84.864324879999998</v>
      </c>
      <c r="S13" s="51">
        <v>97.790789919999995</v>
      </c>
      <c r="T13" s="51">
        <v>86.396910429999991</v>
      </c>
      <c r="U13" s="51">
        <v>86.003414469999996</v>
      </c>
      <c r="V13" s="51">
        <v>70.413715670000002</v>
      </c>
      <c r="W13" s="51">
        <v>71.376547369999997</v>
      </c>
      <c r="X13" s="51">
        <v>77.664431539999995</v>
      </c>
      <c r="Y13" s="51">
        <v>75.321488389999999</v>
      </c>
      <c r="Z13" s="51">
        <v>67.496054270000002</v>
      </c>
      <c r="AA13" s="51">
        <v>119.29710954000001</v>
      </c>
      <c r="AB13" s="51">
        <v>92.425610329999998</v>
      </c>
      <c r="AC13" s="51">
        <v>72.398080090000008</v>
      </c>
      <c r="AD13" s="36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41">
      <c r="B14" s="99" t="s">
        <v>81</v>
      </c>
      <c r="C14" s="51">
        <v>47.920415700000007</v>
      </c>
      <c r="D14" s="51">
        <v>38.624810970000006</v>
      </c>
      <c r="E14" s="51">
        <v>53.465574079999996</v>
      </c>
      <c r="F14" s="51">
        <v>67.199538840000002</v>
      </c>
      <c r="G14" s="51">
        <v>56.944921679999993</v>
      </c>
      <c r="H14" s="51">
        <v>51.262244169999995</v>
      </c>
      <c r="I14" s="51">
        <v>57.40745484</v>
      </c>
      <c r="J14" s="51">
        <v>54.330500800000003</v>
      </c>
      <c r="K14" s="51">
        <v>54.283377219999998</v>
      </c>
      <c r="L14" s="51">
        <v>68.286387910000002</v>
      </c>
      <c r="M14" s="51">
        <v>178.14295527000002</v>
      </c>
      <c r="N14" s="51">
        <v>66.378689640000005</v>
      </c>
      <c r="O14" s="51">
        <v>69.398126169999998</v>
      </c>
      <c r="P14" s="51">
        <v>51.49546891</v>
      </c>
      <c r="Q14" s="51">
        <v>93.367523980000001</v>
      </c>
      <c r="R14" s="51">
        <v>80.735459449999993</v>
      </c>
      <c r="S14" s="51">
        <v>61.312699399999993</v>
      </c>
      <c r="T14" s="51">
        <v>52.329180960000002</v>
      </c>
      <c r="U14" s="51">
        <v>73.334910097367398</v>
      </c>
      <c r="V14" s="51">
        <v>57.375780539999994</v>
      </c>
      <c r="W14" s="51">
        <v>62.922288969999997</v>
      </c>
      <c r="X14" s="51">
        <v>63.447077929999999</v>
      </c>
      <c r="Y14" s="51">
        <v>60.334726319999994</v>
      </c>
      <c r="Z14" s="51">
        <v>107.81649699</v>
      </c>
      <c r="AA14" s="51">
        <v>73.458623563134864</v>
      </c>
      <c r="AB14" s="51">
        <v>54.098665349999997</v>
      </c>
      <c r="AC14" s="51">
        <v>57.951920270000002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41">
      <c r="B15" s="99" t="s">
        <v>2</v>
      </c>
      <c r="C15" s="51">
        <v>452.10540612938831</v>
      </c>
      <c r="D15" s="51">
        <v>224.41213883432761</v>
      </c>
      <c r="E15" s="51">
        <v>185.79010832481276</v>
      </c>
      <c r="F15" s="51">
        <v>234.92566085772637</v>
      </c>
      <c r="G15" s="51">
        <v>522.91900323719847</v>
      </c>
      <c r="H15" s="51">
        <v>193.24275829725539</v>
      </c>
      <c r="I15" s="51">
        <v>432.39240812087314</v>
      </c>
      <c r="J15" s="51">
        <v>219.06449230117261</v>
      </c>
      <c r="K15" s="51">
        <v>236.9405957037921</v>
      </c>
      <c r="L15" s="51">
        <v>486.52835697564433</v>
      </c>
      <c r="M15" s="51">
        <v>295.12669368006004</v>
      </c>
      <c r="N15" s="51">
        <v>245.04985022841456</v>
      </c>
      <c r="O15" s="51">
        <v>584.19296444750194</v>
      </c>
      <c r="P15" s="51">
        <v>233.27828358102238</v>
      </c>
      <c r="Q15" s="51">
        <v>212.24983509439477</v>
      </c>
      <c r="R15" s="51">
        <v>464.64122961495639</v>
      </c>
      <c r="S15" s="51">
        <v>257.92490657138649</v>
      </c>
      <c r="T15" s="51">
        <v>199.2736029990576</v>
      </c>
      <c r="U15" s="51">
        <v>406.75112058335799</v>
      </c>
      <c r="V15" s="51">
        <v>200.36871991683512</v>
      </c>
      <c r="W15" s="51">
        <v>198.31829914112762</v>
      </c>
      <c r="X15" s="51">
        <v>575.58066427756251</v>
      </c>
      <c r="Y15" s="51">
        <v>250.6574269847834</v>
      </c>
      <c r="Z15" s="51">
        <v>260.41626920839462</v>
      </c>
      <c r="AA15" s="51">
        <v>251.46454316279093</v>
      </c>
      <c r="AB15" s="51">
        <v>637.08470668538871</v>
      </c>
      <c r="AC15" s="51">
        <v>141.24211886858686</v>
      </c>
      <c r="AD15" s="36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1">
      <c r="B16" s="99" t="s">
        <v>82</v>
      </c>
      <c r="C16" s="51">
        <v>0</v>
      </c>
      <c r="D16" s="51">
        <v>0.67406264099999991</v>
      </c>
      <c r="E16" s="51">
        <v>10.943959988000003</v>
      </c>
      <c r="F16" s="51">
        <v>1.4996315819999999</v>
      </c>
      <c r="G16" s="51">
        <v>2.6867734580000002</v>
      </c>
      <c r="H16" s="51">
        <v>1.9809531779999998</v>
      </c>
      <c r="I16" s="51">
        <v>0</v>
      </c>
      <c r="J16" s="51">
        <v>1.3062845999999999</v>
      </c>
      <c r="K16" s="51">
        <v>4.1056269600000004</v>
      </c>
      <c r="L16" s="51">
        <v>0.5172795</v>
      </c>
      <c r="M16" s="51">
        <v>4.453792</v>
      </c>
      <c r="N16" s="51">
        <v>0.38046975</v>
      </c>
      <c r="O16" s="51">
        <v>9.6913309999999999</v>
      </c>
      <c r="P16" s="51">
        <v>9.4448114150000002</v>
      </c>
      <c r="Q16" s="51">
        <v>0</v>
      </c>
      <c r="R16" s="51">
        <v>1.886328</v>
      </c>
      <c r="S16" s="51">
        <v>11.203374</v>
      </c>
      <c r="T16" s="51">
        <v>3.7177748800000003</v>
      </c>
      <c r="U16" s="51">
        <v>33.098309546999999</v>
      </c>
      <c r="V16" s="51">
        <v>15.949724115</v>
      </c>
      <c r="W16" s="51">
        <v>11.058638763000001</v>
      </c>
      <c r="X16" s="51">
        <v>15.342317317000001</v>
      </c>
      <c r="Y16" s="51">
        <v>0</v>
      </c>
      <c r="Z16" s="51">
        <v>0</v>
      </c>
      <c r="AA16" s="51">
        <v>1.7545500336549249E-3</v>
      </c>
      <c r="AB16" s="51">
        <v>1.0544808039999998</v>
      </c>
      <c r="AC16" s="51">
        <v>16.744152644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2:41">
      <c r="B17" s="99" t="s">
        <v>231</v>
      </c>
      <c r="C17" s="51">
        <v>0.80521690999999995</v>
      </c>
      <c r="D17" s="51">
        <v>15.178863659999998</v>
      </c>
      <c r="E17" s="51">
        <v>11.550943169999996</v>
      </c>
      <c r="F17" s="51">
        <v>2.05443299</v>
      </c>
      <c r="G17" s="51">
        <v>3.0680729199999996</v>
      </c>
      <c r="H17" s="51">
        <v>1.20590296</v>
      </c>
      <c r="I17" s="51">
        <v>5.6280448600000001</v>
      </c>
      <c r="J17" s="51">
        <v>3.4576534900000002</v>
      </c>
      <c r="K17" s="51">
        <v>1.1799497300000001</v>
      </c>
      <c r="L17" s="51">
        <v>1.0762307799999999</v>
      </c>
      <c r="M17" s="51">
        <v>1.0614618499999999</v>
      </c>
      <c r="N17" s="51">
        <v>1.1107643800000002</v>
      </c>
      <c r="O17" s="51">
        <v>0.84622706999999997</v>
      </c>
      <c r="P17" s="51">
        <v>16.201132470000001</v>
      </c>
      <c r="Q17" s="51">
        <v>8.5060644799999974</v>
      </c>
      <c r="R17" s="51">
        <v>6.5035059400000002</v>
      </c>
      <c r="S17" s="51">
        <v>4.1331891799999996</v>
      </c>
      <c r="T17" s="51">
        <v>4.4148293900000004</v>
      </c>
      <c r="U17" s="51">
        <v>6.152785960000001</v>
      </c>
      <c r="V17" s="51">
        <v>3.7628690699999998</v>
      </c>
      <c r="W17" s="51">
        <v>3.96353175</v>
      </c>
      <c r="X17" s="51">
        <v>4.0588682600000006</v>
      </c>
      <c r="Y17" s="51">
        <v>3.6869320599999997</v>
      </c>
      <c r="Z17" s="51">
        <v>3.9754027400000003</v>
      </c>
      <c r="AA17" s="51">
        <v>3.6350572200000002</v>
      </c>
      <c r="AB17" s="51">
        <v>12.178724540000001</v>
      </c>
      <c r="AC17" s="51">
        <v>12.77852794</v>
      </c>
      <c r="AD17" s="36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</row>
    <row r="18" spans="2:41">
      <c r="B18" s="99" t="s">
        <v>83</v>
      </c>
      <c r="C18" s="51">
        <v>25.269731850000014</v>
      </c>
      <c r="D18" s="51">
        <v>13.016857375000003</v>
      </c>
      <c r="E18" s="51">
        <v>18.865352744999988</v>
      </c>
      <c r="F18" s="51">
        <v>23.264463948100005</v>
      </c>
      <c r="G18" s="51">
        <v>15.945115390000003</v>
      </c>
      <c r="H18" s="51">
        <v>16.446137555000011</v>
      </c>
      <c r="I18" s="51">
        <v>16.448676835000004</v>
      </c>
      <c r="J18" s="51">
        <v>17.90442658000001</v>
      </c>
      <c r="K18" s="51">
        <v>14.986023019999998</v>
      </c>
      <c r="L18" s="51">
        <v>21.527573770000014</v>
      </c>
      <c r="M18" s="51">
        <v>20.513280710000011</v>
      </c>
      <c r="N18" s="51">
        <v>15.744290269999999</v>
      </c>
      <c r="O18" s="51">
        <v>14.419026770000002</v>
      </c>
      <c r="P18" s="51">
        <v>14.085883999999998</v>
      </c>
      <c r="Q18" s="51">
        <v>15.345200569999999</v>
      </c>
      <c r="R18" s="51">
        <v>19.770632750000011</v>
      </c>
      <c r="S18" s="51">
        <v>17.444138840000001</v>
      </c>
      <c r="T18" s="51">
        <v>32.59590919</v>
      </c>
      <c r="U18" s="51">
        <v>16.873135479999998</v>
      </c>
      <c r="V18" s="51">
        <v>25.362495019999997</v>
      </c>
      <c r="W18" s="51">
        <v>27.127733929999998</v>
      </c>
      <c r="X18" s="51">
        <v>15.475469500000006</v>
      </c>
      <c r="Y18" s="51">
        <v>22.54700995</v>
      </c>
      <c r="Z18" s="51">
        <v>25.990606510000003</v>
      </c>
      <c r="AA18" s="51">
        <v>27.085695399999999</v>
      </c>
      <c r="AB18" s="51">
        <v>29.453445740000006</v>
      </c>
      <c r="AC18" s="51">
        <v>29.628291619999999</v>
      </c>
      <c r="AD18" s="36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</row>
    <row r="19" spans="2:41">
      <c r="B19" s="99" t="s">
        <v>84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40</v>
      </c>
      <c r="L19" s="51">
        <v>103.41861399</v>
      </c>
      <c r="M19" s="51">
        <v>0</v>
      </c>
      <c r="N19" s="51">
        <v>71.013637160000002</v>
      </c>
      <c r="O19" s="51">
        <v>30.792446460000001</v>
      </c>
      <c r="P19" s="51">
        <v>11.73538911</v>
      </c>
      <c r="Q19" s="51">
        <v>38.818159109999996</v>
      </c>
      <c r="R19" s="51">
        <v>0</v>
      </c>
      <c r="S19" s="51">
        <v>0</v>
      </c>
      <c r="T19" s="51">
        <v>0</v>
      </c>
      <c r="U19" s="51">
        <v>84.359100460000008</v>
      </c>
      <c r="V19" s="51">
        <v>0</v>
      </c>
      <c r="W19" s="51">
        <v>20.574897670000002</v>
      </c>
      <c r="X19" s="51">
        <v>45.88140885</v>
      </c>
      <c r="Y19" s="51">
        <v>0</v>
      </c>
      <c r="Z19" s="51">
        <v>49.605953560000003</v>
      </c>
      <c r="AA19" s="51">
        <v>0</v>
      </c>
      <c r="AB19" s="51">
        <v>0</v>
      </c>
      <c r="AC19" s="51">
        <v>0</v>
      </c>
      <c r="AD19" s="36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</row>
    <row r="20" spans="2:41">
      <c r="B20" s="105" t="s">
        <v>85</v>
      </c>
      <c r="C20" s="51">
        <v>287.02042221749997</v>
      </c>
      <c r="D20" s="51">
        <v>293.35053909000004</v>
      </c>
      <c r="E20" s="51">
        <v>319.72739606250002</v>
      </c>
      <c r="F20" s="51">
        <v>212.47087500000001</v>
      </c>
      <c r="G20" s="51">
        <v>305.6038725075</v>
      </c>
      <c r="H20" s="51">
        <v>261.81150429749999</v>
      </c>
      <c r="I20" s="51">
        <v>215.6373375</v>
      </c>
      <c r="J20" s="51">
        <v>2.823</v>
      </c>
      <c r="K20" s="51">
        <v>178.937625</v>
      </c>
      <c r="L20" s="51">
        <v>188.49918750000001</v>
      </c>
      <c r="M20" s="51">
        <v>140.86725000000001</v>
      </c>
      <c r="N20" s="51">
        <v>183.81162132</v>
      </c>
      <c r="O20" s="51">
        <v>67.612425000000002</v>
      </c>
      <c r="P20" s="51">
        <v>179.59605734802122</v>
      </c>
      <c r="Q20" s="51">
        <v>243.99918750000001</v>
      </c>
      <c r="R20" s="51">
        <v>135.1843125</v>
      </c>
      <c r="S20" s="51">
        <v>214.23937515386385</v>
      </c>
      <c r="T20" s="51">
        <v>137.5970925</v>
      </c>
      <c r="U20" s="51">
        <v>53.875416220527256</v>
      </c>
      <c r="V20" s="51">
        <v>0</v>
      </c>
      <c r="W20" s="51">
        <v>1309.4952840533595</v>
      </c>
      <c r="X20" s="51">
        <v>0</v>
      </c>
      <c r="Y20" s="51">
        <v>211.84875</v>
      </c>
      <c r="Z20" s="51">
        <v>236.80747450272221</v>
      </c>
      <c r="AA20" s="51">
        <v>122.33830090922285</v>
      </c>
      <c r="AB20" s="51">
        <v>261.53250000000003</v>
      </c>
      <c r="AC20" s="51">
        <v>677.41124861302546</v>
      </c>
      <c r="AD20" s="363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2:41">
      <c r="B21" s="192" t="s">
        <v>211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11.03187138</v>
      </c>
      <c r="K21" s="51">
        <v>0</v>
      </c>
      <c r="L21" s="51">
        <v>0</v>
      </c>
      <c r="M21" s="51">
        <v>22.988397559999999</v>
      </c>
      <c r="N21" s="51">
        <v>0</v>
      </c>
      <c r="O21" s="51">
        <v>0</v>
      </c>
      <c r="P21" s="51">
        <v>0</v>
      </c>
      <c r="Q21" s="51">
        <v>2.7747941000000003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363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</row>
    <row r="22" spans="2:41">
      <c r="B22" s="192" t="s">
        <v>0</v>
      </c>
      <c r="C22" s="51">
        <v>91.783567791500005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0.05</v>
      </c>
      <c r="O22" s="51">
        <v>0</v>
      </c>
      <c r="P22" s="51">
        <v>0</v>
      </c>
      <c r="Q22" s="51">
        <v>2.2874169700000002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17.487780820000001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36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</row>
    <row r="23" spans="2:41">
      <c r="B23" s="192" t="s">
        <v>309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0.89375813000000004</v>
      </c>
      <c r="P23" s="51">
        <v>1.5536328799999999</v>
      </c>
      <c r="Q23" s="51">
        <v>3.0676515000000002</v>
      </c>
      <c r="R23" s="51">
        <v>2.6824097500000001</v>
      </c>
      <c r="S23" s="51">
        <v>3.6642977499999998</v>
      </c>
      <c r="T23" s="51">
        <v>3.4812500000000002</v>
      </c>
      <c r="U23" s="51">
        <v>3.8287779999999998</v>
      </c>
      <c r="V23" s="51">
        <v>3.12194175</v>
      </c>
      <c r="W23" s="51">
        <v>4.0563202499999997</v>
      </c>
      <c r="X23" s="51">
        <v>3.5121622499999998</v>
      </c>
      <c r="Y23" s="51">
        <v>3.2094095</v>
      </c>
      <c r="Z23" s="51">
        <v>4.4401822500000003</v>
      </c>
      <c r="AA23" s="51">
        <v>7.1665929999999998</v>
      </c>
      <c r="AB23" s="51">
        <v>10.20927225</v>
      </c>
      <c r="AC23" s="51">
        <v>94.3548665</v>
      </c>
      <c r="AD23" s="363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</row>
    <row r="24" spans="2:41">
      <c r="B24" s="192" t="s">
        <v>354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5.4391049999999989E-2</v>
      </c>
      <c r="P24" s="51">
        <v>0.17201079999999999</v>
      </c>
      <c r="Q24" s="51">
        <v>9.4782600000000005E-3</v>
      </c>
      <c r="R24" s="51">
        <v>8.8303069999999997E-2</v>
      </c>
      <c r="S24" s="51">
        <v>0</v>
      </c>
      <c r="T24" s="51">
        <v>5.35345E-3</v>
      </c>
      <c r="U24" s="51">
        <v>7.8240520000000008E-2</v>
      </c>
      <c r="V24" s="51">
        <v>0.13342312000000001</v>
      </c>
      <c r="W24" s="51">
        <v>7.6633199999999995E-3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363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</row>
    <row r="25" spans="2:41">
      <c r="B25" s="193" t="s">
        <v>86</v>
      </c>
      <c r="C25" s="348">
        <v>223.78617610933588</v>
      </c>
      <c r="D25" s="348">
        <v>181.44064125523482</v>
      </c>
      <c r="E25" s="348">
        <v>367.08303261083847</v>
      </c>
      <c r="F25" s="348">
        <v>288.67688837593073</v>
      </c>
      <c r="G25" s="348">
        <v>301.16850855490452</v>
      </c>
      <c r="H25" s="348">
        <v>377.55901439618845</v>
      </c>
      <c r="I25" s="348">
        <v>324.43321138187093</v>
      </c>
      <c r="J25" s="348">
        <v>314.58434082083721</v>
      </c>
      <c r="K25" s="348">
        <v>284.66333714084556</v>
      </c>
      <c r="L25" s="348">
        <v>272.06933900790955</v>
      </c>
      <c r="M25" s="348">
        <v>367.97118346921866</v>
      </c>
      <c r="N25" s="348">
        <v>578.39033434238252</v>
      </c>
      <c r="O25" s="348">
        <v>180.85005824413304</v>
      </c>
      <c r="P25" s="348">
        <v>855.75258018183638</v>
      </c>
      <c r="Q25" s="348">
        <v>176.32589211822574</v>
      </c>
      <c r="R25" s="348">
        <v>105.31693650233944</v>
      </c>
      <c r="S25" s="348">
        <v>45.054493360144761</v>
      </c>
      <c r="T25" s="348">
        <v>68.221574736714047</v>
      </c>
      <c r="U25" s="348">
        <v>79.523735075767718</v>
      </c>
      <c r="V25" s="348">
        <v>87.717750103812762</v>
      </c>
      <c r="W25" s="348">
        <v>169.31281393349718</v>
      </c>
      <c r="X25" s="348">
        <v>127.87455916345289</v>
      </c>
      <c r="Y25" s="348">
        <v>229.37020947253279</v>
      </c>
      <c r="Z25" s="348">
        <v>115.72110736540833</v>
      </c>
      <c r="AA25" s="348">
        <v>13.731352225168393</v>
      </c>
      <c r="AB25" s="348">
        <v>269.76288635866126</v>
      </c>
      <c r="AC25" s="348">
        <v>184.56597606776677</v>
      </c>
      <c r="AD25" s="363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2:41">
      <c r="B26" s="110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363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2:41">
      <c r="B27" s="108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363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2:41">
      <c r="B28" s="3" t="s">
        <v>53</v>
      </c>
      <c r="C28" s="3"/>
      <c r="D28" s="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</row>
    <row r="29" spans="2:41">
      <c r="B29" s="3" t="s">
        <v>286</v>
      </c>
      <c r="C29" s="3"/>
      <c r="D29" s="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</row>
    <row r="30" spans="2:41" ht="11.25" customHeight="1">
      <c r="B30" s="3"/>
      <c r="C30" s="3"/>
      <c r="D30" s="3"/>
      <c r="E30" s="3"/>
      <c r="F30" s="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</row>
    <row r="31" spans="2:41">
      <c r="B31" s="303"/>
      <c r="C31" s="70"/>
      <c r="D31" s="70"/>
      <c r="E31" s="70"/>
      <c r="F31" s="70"/>
      <c r="G31" s="70"/>
      <c r="H31" s="70"/>
      <c r="I31" s="70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</row>
    <row r="32" spans="2:41">
      <c r="B32" s="303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</row>
    <row r="33" spans="2:41">
      <c r="B33" s="303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</row>
    <row r="34" spans="2:41">
      <c r="B34" s="303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</row>
    <row r="35" spans="2:41">
      <c r="B35" s="303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</row>
    <row r="36" spans="2:41">
      <c r="B36" s="30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</row>
    <row r="37" spans="2:41" s="34" customFormat="1">
      <c r="B37" s="303"/>
    </row>
    <row r="38" spans="2:41" s="34" customFormat="1">
      <c r="B38" s="303"/>
    </row>
    <row r="39" spans="2:41" s="34" customFormat="1">
      <c r="B39" s="303"/>
    </row>
    <row r="40" spans="2:41" s="34" customFormat="1">
      <c r="B40" s="303"/>
    </row>
    <row r="41" spans="2:41" s="34" customFormat="1">
      <c r="B41" s="303"/>
    </row>
    <row r="42" spans="2:41" s="34" customFormat="1">
      <c r="B42" s="303"/>
    </row>
    <row r="43" spans="2:41" s="34" customFormat="1">
      <c r="B43" s="303"/>
    </row>
    <row r="44" spans="2:41" s="34" customFormat="1">
      <c r="B44" s="303"/>
    </row>
    <row r="45" spans="2:41" s="34" customFormat="1">
      <c r="B45" s="303"/>
    </row>
    <row r="46" spans="2:41" s="34" customFormat="1">
      <c r="B46" s="303"/>
    </row>
    <row r="47" spans="2:41" s="34" customFormat="1">
      <c r="B47" s="303"/>
    </row>
    <row r="48" spans="2:41" s="34" customFormat="1">
      <c r="B48" s="303"/>
    </row>
    <row r="49" spans="2:2" s="34" customFormat="1">
      <c r="B49" s="303"/>
    </row>
    <row r="50" spans="2:2" s="34" customFormat="1">
      <c r="B50" s="303"/>
    </row>
    <row r="51" spans="2:2" s="34" customFormat="1">
      <c r="B51" s="303"/>
    </row>
    <row r="52" spans="2:2" s="34" customFormat="1">
      <c r="B52" s="303"/>
    </row>
    <row r="53" spans="2:2" s="34" customFormat="1">
      <c r="B53" s="303"/>
    </row>
    <row r="54" spans="2:2" s="34" customFormat="1">
      <c r="B54" s="303"/>
    </row>
    <row r="55" spans="2:2" s="34" customFormat="1">
      <c r="B55" s="303"/>
    </row>
    <row r="56" spans="2:2" s="34" customFormat="1">
      <c r="B56" s="303"/>
    </row>
    <row r="57" spans="2:2" s="34" customFormat="1">
      <c r="B57" s="303"/>
    </row>
    <row r="58" spans="2:2" s="34" customFormat="1">
      <c r="B58" s="303"/>
    </row>
    <row r="59" spans="2:2" s="34" customFormat="1">
      <c r="B59" s="303"/>
    </row>
    <row r="60" spans="2:2" s="34" customFormat="1">
      <c r="B60" s="303"/>
    </row>
    <row r="61" spans="2:2" s="34" customFormat="1">
      <c r="B61" s="303"/>
    </row>
    <row r="62" spans="2:2" s="34" customFormat="1">
      <c r="B62" s="303"/>
    </row>
    <row r="63" spans="2:2" s="34" customFormat="1">
      <c r="B63" s="303"/>
    </row>
    <row r="64" spans="2:2" s="34" customFormat="1">
      <c r="B64" s="303"/>
    </row>
    <row r="65" spans="2:2" s="34" customFormat="1">
      <c r="B65" s="303"/>
    </row>
    <row r="66" spans="2:2" s="34" customFormat="1">
      <c r="B66" s="303"/>
    </row>
    <row r="67" spans="2:2" s="34" customFormat="1">
      <c r="B67" s="303"/>
    </row>
    <row r="68" spans="2:2" s="34" customFormat="1">
      <c r="B68" s="303"/>
    </row>
    <row r="69" spans="2:2" s="34" customFormat="1">
      <c r="B69" s="303"/>
    </row>
    <row r="70" spans="2:2" s="34" customFormat="1">
      <c r="B70" s="303"/>
    </row>
    <row r="71" spans="2:2" s="34" customFormat="1">
      <c r="B71" s="303"/>
    </row>
    <row r="72" spans="2:2" s="34" customFormat="1">
      <c r="B72" s="303"/>
    </row>
    <row r="73" spans="2:2" s="34" customFormat="1">
      <c r="B73" s="303"/>
    </row>
    <row r="74" spans="2:2" s="34" customFormat="1">
      <c r="B74" s="303"/>
    </row>
    <row r="75" spans="2:2" s="34" customFormat="1">
      <c r="B75" s="303"/>
    </row>
    <row r="76" spans="2:2" s="34" customFormat="1">
      <c r="B76" s="303"/>
    </row>
    <row r="77" spans="2:2" s="34" customFormat="1">
      <c r="B77" s="303"/>
    </row>
    <row r="78" spans="2:2" s="34" customFormat="1">
      <c r="B78" s="303"/>
    </row>
    <row r="79" spans="2:2" s="34" customFormat="1">
      <c r="B79" s="303"/>
    </row>
    <row r="80" spans="2:2" s="34" customFormat="1">
      <c r="B80" s="303"/>
    </row>
    <row r="81" spans="2:2" s="34" customFormat="1">
      <c r="B81" s="303"/>
    </row>
    <row r="82" spans="2:2" s="34" customFormat="1">
      <c r="B82" s="303"/>
    </row>
    <row r="83" spans="2:2" s="34" customFormat="1">
      <c r="B83" s="303"/>
    </row>
    <row r="84" spans="2:2" s="34" customFormat="1">
      <c r="B84" s="303"/>
    </row>
    <row r="85" spans="2:2" s="34" customFormat="1">
      <c r="B85" s="303"/>
    </row>
    <row r="86" spans="2:2" s="34" customFormat="1">
      <c r="B86" s="303"/>
    </row>
    <row r="87" spans="2:2" s="34" customFormat="1">
      <c r="B87" s="303"/>
    </row>
    <row r="88" spans="2:2" s="34" customFormat="1">
      <c r="B88" s="303"/>
    </row>
    <row r="89" spans="2:2" s="34" customFormat="1">
      <c r="B89" s="303"/>
    </row>
    <row r="90" spans="2:2" s="34" customFormat="1">
      <c r="B90" s="303"/>
    </row>
    <row r="91" spans="2:2" s="34" customFormat="1">
      <c r="B91" s="303"/>
    </row>
    <row r="92" spans="2:2" s="34" customFormat="1">
      <c r="B92" s="303"/>
    </row>
    <row r="93" spans="2:2" s="34" customFormat="1">
      <c r="B93" s="303"/>
    </row>
    <row r="94" spans="2:2" s="34" customFormat="1">
      <c r="B94" s="303"/>
    </row>
    <row r="95" spans="2:2" s="34" customFormat="1">
      <c r="B95" s="303"/>
    </row>
    <row r="96" spans="2:2" s="34" customFormat="1">
      <c r="B96" s="303"/>
    </row>
    <row r="97" spans="2:2" s="34" customFormat="1">
      <c r="B97" s="303"/>
    </row>
    <row r="98" spans="2:2" s="34" customFormat="1">
      <c r="B98" s="303"/>
    </row>
    <row r="99" spans="2:2" s="34" customFormat="1">
      <c r="B99" s="303"/>
    </row>
    <row r="100" spans="2:2" s="34" customFormat="1">
      <c r="B100" s="303"/>
    </row>
    <row r="101" spans="2:2" s="34" customFormat="1">
      <c r="B101" s="303"/>
    </row>
    <row r="102" spans="2:2" s="34" customFormat="1">
      <c r="B102" s="303"/>
    </row>
    <row r="103" spans="2:2" s="34" customFormat="1">
      <c r="B103" s="303"/>
    </row>
    <row r="104" spans="2:2" s="34" customFormat="1">
      <c r="B104" s="303"/>
    </row>
    <row r="105" spans="2:2" s="34" customFormat="1">
      <c r="B105" s="303"/>
    </row>
    <row r="106" spans="2:2" s="34" customFormat="1">
      <c r="B106" s="303"/>
    </row>
    <row r="107" spans="2:2" s="34" customFormat="1">
      <c r="B107" s="303"/>
    </row>
    <row r="108" spans="2:2" s="34" customFormat="1">
      <c r="B108" s="303"/>
    </row>
    <row r="109" spans="2:2" s="34" customFormat="1">
      <c r="B109" s="303"/>
    </row>
    <row r="110" spans="2:2" s="34" customFormat="1">
      <c r="B110" s="303"/>
    </row>
    <row r="111" spans="2:2" s="34" customFormat="1">
      <c r="B111" s="303"/>
    </row>
    <row r="112" spans="2:2" s="34" customFormat="1">
      <c r="B112" s="303"/>
    </row>
    <row r="113" spans="2:2" s="34" customFormat="1">
      <c r="B113" s="303"/>
    </row>
    <row r="114" spans="2:2" s="34" customFormat="1">
      <c r="B114" s="303"/>
    </row>
    <row r="115" spans="2:2" s="34" customFormat="1">
      <c r="B115" s="303"/>
    </row>
    <row r="116" spans="2:2" s="34" customFormat="1">
      <c r="B116" s="303"/>
    </row>
    <row r="117" spans="2:2" s="34" customFormat="1">
      <c r="B117" s="303"/>
    </row>
    <row r="118" spans="2:2" s="34" customFormat="1">
      <c r="B118" s="303"/>
    </row>
    <row r="119" spans="2:2" s="34" customFormat="1">
      <c r="B119" s="303"/>
    </row>
    <row r="120" spans="2:2" s="34" customFormat="1">
      <c r="B120" s="303"/>
    </row>
    <row r="121" spans="2:2" s="34" customFormat="1">
      <c r="B121" s="303"/>
    </row>
    <row r="122" spans="2:2" s="34" customFormat="1">
      <c r="B122" s="303"/>
    </row>
    <row r="123" spans="2:2" s="34" customFormat="1">
      <c r="B123" s="303"/>
    </row>
    <row r="124" spans="2:2" s="34" customFormat="1">
      <c r="B124" s="303"/>
    </row>
    <row r="125" spans="2:2" s="34" customFormat="1">
      <c r="B125" s="303"/>
    </row>
    <row r="126" spans="2:2" s="34" customFormat="1">
      <c r="B126" s="303"/>
    </row>
    <row r="127" spans="2:2" s="34" customFormat="1">
      <c r="B127" s="303"/>
    </row>
    <row r="128" spans="2:2" s="34" customFormat="1">
      <c r="B128" s="303"/>
    </row>
    <row r="129" spans="2:2" s="34" customFormat="1">
      <c r="B129" s="303"/>
    </row>
    <row r="130" spans="2:2" s="34" customFormat="1">
      <c r="B130" s="303"/>
    </row>
    <row r="131" spans="2:2" s="34" customFormat="1">
      <c r="B131" s="303"/>
    </row>
    <row r="132" spans="2:2" s="34" customFormat="1">
      <c r="B132" s="303"/>
    </row>
    <row r="133" spans="2:2" s="34" customFormat="1">
      <c r="B133" s="303"/>
    </row>
    <row r="134" spans="2:2" s="34" customFormat="1">
      <c r="B134" s="303"/>
    </row>
    <row r="135" spans="2:2" s="34" customFormat="1">
      <c r="B135" s="303"/>
    </row>
    <row r="136" spans="2:2" s="34" customFormat="1">
      <c r="B136" s="303"/>
    </row>
    <row r="137" spans="2:2" s="34" customFormat="1">
      <c r="B137" s="303"/>
    </row>
    <row r="138" spans="2:2" s="34" customFormat="1">
      <c r="B138" s="303"/>
    </row>
    <row r="139" spans="2:2" s="34" customFormat="1">
      <c r="B139" s="303"/>
    </row>
    <row r="140" spans="2:2" s="34" customFormat="1">
      <c r="B140" s="303"/>
    </row>
    <row r="141" spans="2:2" s="34" customFormat="1">
      <c r="B141" s="303"/>
    </row>
    <row r="142" spans="2:2" s="34" customFormat="1">
      <c r="B142" s="303"/>
    </row>
    <row r="143" spans="2:2" s="34" customFormat="1">
      <c r="B143" s="303"/>
    </row>
    <row r="144" spans="2:2" s="34" customFormat="1">
      <c r="B144" s="303"/>
    </row>
    <row r="145" spans="2:2" s="34" customFormat="1">
      <c r="B145" s="303"/>
    </row>
    <row r="146" spans="2:2" s="34" customFormat="1">
      <c r="B146" s="303"/>
    </row>
    <row r="147" spans="2:2" s="34" customFormat="1">
      <c r="B147" s="303"/>
    </row>
    <row r="148" spans="2:2" s="34" customFormat="1">
      <c r="B148" s="303"/>
    </row>
    <row r="149" spans="2:2" s="34" customFormat="1">
      <c r="B149" s="303"/>
    </row>
    <row r="150" spans="2:2" s="34" customFormat="1">
      <c r="B150" s="303"/>
    </row>
    <row r="151" spans="2:2" s="34" customFormat="1">
      <c r="B151" s="303"/>
    </row>
    <row r="152" spans="2:2" s="34" customFormat="1">
      <c r="B152" s="303"/>
    </row>
    <row r="153" spans="2:2" s="34" customFormat="1">
      <c r="B153" s="303"/>
    </row>
    <row r="154" spans="2:2" s="34" customFormat="1">
      <c r="B154" s="303"/>
    </row>
    <row r="155" spans="2:2" s="34" customFormat="1">
      <c r="B155" s="303"/>
    </row>
    <row r="156" spans="2:2" s="34" customFormat="1">
      <c r="B156" s="303"/>
    </row>
    <row r="157" spans="2:2" s="34" customFormat="1">
      <c r="B157" s="303"/>
    </row>
    <row r="158" spans="2:2" s="34" customFormat="1">
      <c r="B158" s="303"/>
    </row>
    <row r="159" spans="2:2" s="34" customFormat="1">
      <c r="B159" s="303"/>
    </row>
    <row r="160" spans="2:2" s="34" customFormat="1">
      <c r="B160" s="303"/>
    </row>
    <row r="161" spans="2:2" s="34" customFormat="1">
      <c r="B161" s="303"/>
    </row>
    <row r="162" spans="2:2" s="34" customFormat="1">
      <c r="B162" s="303"/>
    </row>
    <row r="163" spans="2:2" s="34" customFormat="1">
      <c r="B163" s="303"/>
    </row>
    <row r="164" spans="2:2" s="34" customFormat="1">
      <c r="B164" s="303"/>
    </row>
    <row r="165" spans="2:2" s="34" customFormat="1">
      <c r="B165" s="303"/>
    </row>
    <row r="166" spans="2:2" s="34" customFormat="1">
      <c r="B166" s="303"/>
    </row>
    <row r="167" spans="2:2" s="34" customFormat="1">
      <c r="B167" s="303"/>
    </row>
    <row r="168" spans="2:2" s="34" customFormat="1">
      <c r="B168" s="303"/>
    </row>
    <row r="169" spans="2:2" s="34" customFormat="1">
      <c r="B169" s="303"/>
    </row>
    <row r="170" spans="2:2" s="34" customFormat="1">
      <c r="B170" s="303"/>
    </row>
    <row r="171" spans="2:2" s="34" customFormat="1">
      <c r="B171" s="303"/>
    </row>
    <row r="172" spans="2:2" s="34" customFormat="1">
      <c r="B172" s="303"/>
    </row>
    <row r="173" spans="2:2" s="34" customFormat="1">
      <c r="B173" s="303"/>
    </row>
    <row r="174" spans="2:2" s="34" customFormat="1">
      <c r="B174" s="303"/>
    </row>
    <row r="175" spans="2:2" s="34" customFormat="1">
      <c r="B175" s="303"/>
    </row>
    <row r="176" spans="2:2" s="34" customFormat="1">
      <c r="B176" s="303"/>
    </row>
    <row r="177" spans="2:2" s="34" customFormat="1">
      <c r="B177" s="303"/>
    </row>
    <row r="178" spans="2:2" s="34" customFormat="1">
      <c r="B178" s="303"/>
    </row>
    <row r="179" spans="2:2" s="34" customFormat="1">
      <c r="B179" s="303"/>
    </row>
    <row r="180" spans="2:2" s="34" customFormat="1">
      <c r="B180" s="303"/>
    </row>
    <row r="181" spans="2:2" s="34" customFormat="1">
      <c r="B181" s="303"/>
    </row>
    <row r="182" spans="2:2" s="34" customFormat="1">
      <c r="B182" s="303"/>
    </row>
    <row r="183" spans="2:2" s="34" customFormat="1">
      <c r="B183" s="303"/>
    </row>
    <row r="184" spans="2:2" s="34" customFormat="1">
      <c r="B184" s="303"/>
    </row>
    <row r="185" spans="2:2" s="34" customFormat="1">
      <c r="B185" s="303"/>
    </row>
    <row r="186" spans="2:2" s="34" customFormat="1">
      <c r="B186" s="303"/>
    </row>
    <row r="187" spans="2:2" s="34" customFormat="1">
      <c r="B187" s="303"/>
    </row>
    <row r="188" spans="2:2" s="34" customFormat="1">
      <c r="B188" s="303"/>
    </row>
    <row r="189" spans="2:2" s="34" customFormat="1">
      <c r="B189" s="303"/>
    </row>
    <row r="190" spans="2:2" s="34" customFormat="1">
      <c r="B190" s="303"/>
    </row>
    <row r="191" spans="2:2" s="34" customFormat="1">
      <c r="B191" s="303"/>
    </row>
    <row r="192" spans="2:2" s="34" customFormat="1">
      <c r="B192" s="303"/>
    </row>
    <row r="193" spans="2:2" s="34" customFormat="1">
      <c r="B193" s="303"/>
    </row>
    <row r="194" spans="2:2" s="34" customFormat="1">
      <c r="B194" s="303"/>
    </row>
    <row r="195" spans="2:2" s="34" customFormat="1">
      <c r="B195" s="303"/>
    </row>
    <row r="196" spans="2:2" s="34" customFormat="1">
      <c r="B196" s="303"/>
    </row>
    <row r="197" spans="2:2" s="34" customFormat="1">
      <c r="B197" s="303"/>
    </row>
    <row r="198" spans="2:2" s="34" customFormat="1">
      <c r="B198" s="303"/>
    </row>
    <row r="199" spans="2:2" s="34" customFormat="1">
      <c r="B199" s="303"/>
    </row>
    <row r="200" spans="2:2" s="34" customFormat="1">
      <c r="B200" s="303"/>
    </row>
    <row r="201" spans="2:2" s="34" customFormat="1">
      <c r="B201" s="303"/>
    </row>
    <row r="202" spans="2:2" s="34" customFormat="1">
      <c r="B202" s="303"/>
    </row>
    <row r="203" spans="2:2" s="34" customFormat="1">
      <c r="B203" s="303"/>
    </row>
    <row r="204" spans="2:2" s="34" customFormat="1">
      <c r="B204" s="303"/>
    </row>
    <row r="205" spans="2:2" s="34" customFormat="1">
      <c r="B205" s="303"/>
    </row>
    <row r="206" spans="2:2" s="34" customFormat="1">
      <c r="B206" s="303"/>
    </row>
    <row r="207" spans="2:2" s="34" customFormat="1">
      <c r="B207" s="303"/>
    </row>
    <row r="208" spans="2:2" s="34" customFormat="1">
      <c r="B208" s="303"/>
    </row>
    <row r="209" spans="2:2" s="34" customFormat="1">
      <c r="B209" s="303"/>
    </row>
    <row r="210" spans="2:2" s="34" customFormat="1">
      <c r="B210" s="303"/>
    </row>
    <row r="211" spans="2:2" s="34" customFormat="1">
      <c r="B211" s="303"/>
    </row>
    <row r="212" spans="2:2" s="34" customFormat="1">
      <c r="B212" s="303"/>
    </row>
    <row r="213" spans="2:2" s="34" customFormat="1">
      <c r="B213" s="303"/>
    </row>
    <row r="214" spans="2:2" s="34" customFormat="1">
      <c r="B214" s="303"/>
    </row>
    <row r="215" spans="2:2" s="34" customFormat="1">
      <c r="B215" s="303"/>
    </row>
    <row r="216" spans="2:2" s="34" customFormat="1">
      <c r="B216" s="303"/>
    </row>
    <row r="217" spans="2:2" s="34" customFormat="1">
      <c r="B217" s="303"/>
    </row>
    <row r="218" spans="2:2" s="34" customFormat="1">
      <c r="B218" s="303"/>
    </row>
    <row r="219" spans="2:2" s="34" customFormat="1">
      <c r="B219" s="303"/>
    </row>
    <row r="220" spans="2:2" s="34" customFormat="1">
      <c r="B220" s="303"/>
    </row>
    <row r="221" spans="2:2" s="34" customFormat="1">
      <c r="B221" s="303"/>
    </row>
    <row r="222" spans="2:2" s="34" customFormat="1">
      <c r="B222" s="303"/>
    </row>
    <row r="223" spans="2:2" s="34" customFormat="1">
      <c r="B223" s="303"/>
    </row>
    <row r="224" spans="2:2" s="34" customFormat="1">
      <c r="B224" s="303"/>
    </row>
    <row r="225" spans="2:2" s="34" customFormat="1">
      <c r="B225" s="303"/>
    </row>
    <row r="226" spans="2:2" s="34" customFormat="1">
      <c r="B226" s="303"/>
    </row>
    <row r="227" spans="2:2" s="34" customFormat="1">
      <c r="B227" s="303"/>
    </row>
    <row r="228" spans="2:2" s="34" customFormat="1">
      <c r="B228" s="303"/>
    </row>
    <row r="229" spans="2:2" s="34" customFormat="1">
      <c r="B229" s="303"/>
    </row>
    <row r="230" spans="2:2" s="34" customFormat="1">
      <c r="B230" s="303"/>
    </row>
    <row r="231" spans="2:2" s="34" customFormat="1">
      <c r="B231" s="303"/>
    </row>
    <row r="232" spans="2:2" s="34" customFormat="1">
      <c r="B232" s="303"/>
    </row>
    <row r="233" spans="2:2" s="34" customFormat="1">
      <c r="B233" s="303"/>
    </row>
    <row r="234" spans="2:2" s="34" customFormat="1">
      <c r="B234" s="303"/>
    </row>
    <row r="235" spans="2:2" s="34" customFormat="1">
      <c r="B235" s="303"/>
    </row>
    <row r="236" spans="2:2" s="34" customFormat="1">
      <c r="B236" s="303"/>
    </row>
    <row r="237" spans="2:2" s="34" customFormat="1">
      <c r="B237" s="303"/>
    </row>
    <row r="238" spans="2:2" s="34" customFormat="1">
      <c r="B238" s="303"/>
    </row>
    <row r="239" spans="2:2" s="34" customFormat="1">
      <c r="B239" s="303"/>
    </row>
    <row r="240" spans="2:2" s="34" customFormat="1">
      <c r="B240" s="303"/>
    </row>
    <row r="241" spans="2:2" s="34" customFormat="1">
      <c r="B241" s="303"/>
    </row>
    <row r="242" spans="2:2" s="34" customFormat="1">
      <c r="B242" s="303"/>
    </row>
    <row r="243" spans="2:2" s="34" customFormat="1">
      <c r="B243" s="303"/>
    </row>
    <row r="244" spans="2:2" s="34" customFormat="1">
      <c r="B244" s="30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69"/>
  <sheetViews>
    <sheetView zoomScale="70" zoomScaleNormal="70" workbookViewId="0">
      <pane xSplit="2" ySplit="8" topLeftCell="V9" activePane="bottomRight" state="frozen"/>
      <selection pane="topRight" activeCell="D1" sqref="D1"/>
      <selection pane="bottomLeft" activeCell="A10" sqref="A10"/>
      <selection pane="bottomRight" activeCell="AH15" sqref="AH15"/>
    </sheetView>
  </sheetViews>
  <sheetFormatPr defaultColWidth="9.109375" defaultRowHeight="13.8"/>
  <cols>
    <col min="1" max="1" width="2.44140625" style="260" customWidth="1"/>
    <col min="2" max="2" width="72.6640625" style="307" customWidth="1"/>
    <col min="3" max="29" width="11.6640625" style="270" customWidth="1"/>
    <col min="30" max="30" width="4.5546875" style="270" customWidth="1"/>
    <col min="31" max="16384" width="9.109375" style="270"/>
  </cols>
  <sheetData>
    <row r="1" spans="2:38"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260"/>
      <c r="AE1" s="260"/>
      <c r="AF1" s="260"/>
      <c r="AG1" s="260"/>
      <c r="AH1" s="260"/>
      <c r="AI1" s="260"/>
      <c r="AJ1" s="260"/>
      <c r="AK1" s="260"/>
      <c r="AL1" s="260"/>
    </row>
    <row r="2" spans="2:38">
      <c r="B2" s="28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260"/>
      <c r="AE2" s="260"/>
      <c r="AF2" s="260"/>
      <c r="AG2" s="260"/>
      <c r="AH2" s="260"/>
      <c r="AI2" s="260"/>
      <c r="AJ2" s="260"/>
      <c r="AK2" s="260"/>
      <c r="AL2" s="260"/>
    </row>
    <row r="3" spans="2:38" ht="16.8">
      <c r="B3" s="157" t="s">
        <v>389</v>
      </c>
      <c r="C3" s="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8"/>
      <c r="AE3" s="260"/>
      <c r="AF3" s="260"/>
      <c r="AG3" s="260"/>
      <c r="AH3" s="260"/>
      <c r="AI3" s="260"/>
      <c r="AJ3" s="260"/>
      <c r="AK3" s="260"/>
      <c r="AL3" s="260"/>
    </row>
    <row r="4" spans="2:38" ht="9" customHeight="1">
      <c r="B4" s="1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</row>
    <row r="5" spans="2:38">
      <c r="B5" s="90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75"/>
      <c r="AE5" s="260"/>
      <c r="AF5" s="260"/>
      <c r="AG5" s="260"/>
      <c r="AH5" s="260"/>
      <c r="AI5" s="260"/>
      <c r="AJ5" s="260"/>
      <c r="AK5" s="260"/>
      <c r="AL5" s="260"/>
    </row>
    <row r="6" spans="2:38">
      <c r="B6" s="89"/>
      <c r="C6" s="250">
        <f>'T 2.6'!C5</f>
        <v>44927</v>
      </c>
      <c r="D6" s="250">
        <f>'T 2.6'!D5</f>
        <v>44958</v>
      </c>
      <c r="E6" s="250">
        <f>'T 2.6'!E5</f>
        <v>44986</v>
      </c>
      <c r="F6" s="250">
        <f>'T 2.6'!F5</f>
        <v>45017</v>
      </c>
      <c r="G6" s="250">
        <f>'T 2.6'!G5</f>
        <v>45047</v>
      </c>
      <c r="H6" s="250">
        <f>'T 2.6'!H5</f>
        <v>45078</v>
      </c>
      <c r="I6" s="250">
        <f>'T 2.6'!I5</f>
        <v>45108</v>
      </c>
      <c r="J6" s="250">
        <f>'T 2.6'!J5</f>
        <v>45139</v>
      </c>
      <c r="K6" s="250">
        <f>'T 2.6'!K5</f>
        <v>45170</v>
      </c>
      <c r="L6" s="250">
        <f>'T 2.6'!L5</f>
        <v>45200</v>
      </c>
      <c r="M6" s="250">
        <f>'T 2.6'!M5</f>
        <v>45231</v>
      </c>
      <c r="N6" s="250">
        <f>'T 2.6'!N5</f>
        <v>45261</v>
      </c>
      <c r="O6" s="250">
        <f>'T 2.6'!O5</f>
        <v>45292</v>
      </c>
      <c r="P6" s="250">
        <f>'T 2.6'!P5</f>
        <v>45323</v>
      </c>
      <c r="Q6" s="250">
        <f>'T 2.6'!Q5</f>
        <v>45352</v>
      </c>
      <c r="R6" s="250">
        <f>'T 2.6'!R5</f>
        <v>45383</v>
      </c>
      <c r="S6" s="250">
        <f>'T 2.6'!S5</f>
        <v>45413</v>
      </c>
      <c r="T6" s="250">
        <f>'T 2.6'!T5</f>
        <v>45444</v>
      </c>
      <c r="U6" s="250">
        <f>'T 2.6'!U5</f>
        <v>45474</v>
      </c>
      <c r="V6" s="250">
        <f>'T 2.6'!V5</f>
        <v>45505</v>
      </c>
      <c r="W6" s="250">
        <f>'T 2.6'!W5</f>
        <v>45536</v>
      </c>
      <c r="X6" s="250">
        <f>'T 2.6'!X5</f>
        <v>45566</v>
      </c>
      <c r="Y6" s="250">
        <f>'T 2.6'!Y5</f>
        <v>45597</v>
      </c>
      <c r="Z6" s="250">
        <f>'T 2.6'!Z5</f>
        <v>45627</v>
      </c>
      <c r="AA6" s="250">
        <f>'T 2.6'!AA5</f>
        <v>45658</v>
      </c>
      <c r="AB6" s="250">
        <f>'T 2.6'!AB5</f>
        <v>45689</v>
      </c>
      <c r="AC6" s="250">
        <f>'T 2.6'!AC5</f>
        <v>45717</v>
      </c>
      <c r="AD6" s="275"/>
      <c r="AE6" s="260"/>
      <c r="AF6" s="260"/>
      <c r="AG6" s="260"/>
      <c r="AH6" s="260"/>
      <c r="AI6" s="260"/>
      <c r="AJ6" s="260"/>
      <c r="AK6" s="260"/>
      <c r="AL6" s="260"/>
    </row>
    <row r="7" spans="2:38">
      <c r="B7" s="106"/>
      <c r="C7" s="306"/>
      <c r="D7" s="306"/>
      <c r="E7" s="306"/>
      <c r="F7" s="306"/>
      <c r="G7" s="306"/>
      <c r="H7" s="306"/>
      <c r="I7" s="306"/>
      <c r="J7" s="276"/>
      <c r="K7" s="276"/>
      <c r="L7" s="276"/>
      <c r="M7" s="277"/>
      <c r="N7" s="276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5"/>
      <c r="AE7" s="260"/>
      <c r="AF7" s="260"/>
      <c r="AG7" s="260"/>
      <c r="AH7" s="260"/>
      <c r="AI7" s="260"/>
      <c r="AJ7" s="260"/>
      <c r="AK7" s="260"/>
      <c r="AL7" s="260"/>
    </row>
    <row r="8" spans="2:38">
      <c r="B8" s="147" t="s">
        <v>87</v>
      </c>
      <c r="C8" s="56">
        <f>C11+C12+C13+C14+C15+C16+C17+C18+C19+C20+C21+C22+C25+C26+C29+C27+C28</f>
        <v>653.27884644000005</v>
      </c>
      <c r="D8" s="56">
        <f t="shared" ref="D8:W8" si="0">D11+D12+D13+D14+D15+D16+D17+D18+D19+D20+D21+D22+D25+D26+D29+D27+D28</f>
        <v>672.38727682999991</v>
      </c>
      <c r="E8" s="56">
        <f t="shared" si="0"/>
        <v>682.41853972000013</v>
      </c>
      <c r="F8" s="56">
        <f t="shared" si="0"/>
        <v>654.67013271999997</v>
      </c>
      <c r="G8" s="56">
        <f t="shared" si="0"/>
        <v>793.5398352599999</v>
      </c>
      <c r="H8" s="56">
        <f t="shared" si="0"/>
        <v>794.47415440999987</v>
      </c>
      <c r="I8" s="56">
        <f t="shared" si="0"/>
        <v>1033.38468233</v>
      </c>
      <c r="J8" s="56">
        <f t="shared" si="0"/>
        <v>802.65873776000001</v>
      </c>
      <c r="K8" s="56">
        <f t="shared" si="0"/>
        <v>795.03841124000007</v>
      </c>
      <c r="L8" s="56">
        <f t="shared" si="0"/>
        <v>770.23482519000004</v>
      </c>
      <c r="M8" s="56">
        <f t="shared" si="0"/>
        <v>784.75494711999988</v>
      </c>
      <c r="N8" s="56">
        <f t="shared" si="0"/>
        <v>894.76066385000001</v>
      </c>
      <c r="O8" s="56">
        <f t="shared" si="0"/>
        <v>867.53343804999986</v>
      </c>
      <c r="P8" s="56">
        <f t="shared" si="0"/>
        <v>854.45951199999979</v>
      </c>
      <c r="Q8" s="56">
        <f t="shared" si="0"/>
        <v>835.23654005000003</v>
      </c>
      <c r="R8" s="56">
        <f t="shared" si="0"/>
        <v>907.83009894999998</v>
      </c>
      <c r="S8" s="56">
        <f t="shared" si="0"/>
        <v>889.60422639999979</v>
      </c>
      <c r="T8" s="56">
        <f t="shared" si="0"/>
        <v>896.2076955299998</v>
      </c>
      <c r="U8" s="56">
        <f t="shared" si="0"/>
        <v>1046.7900769300002</v>
      </c>
      <c r="V8" s="56">
        <f t="shared" si="0"/>
        <v>847.24163744999998</v>
      </c>
      <c r="W8" s="56">
        <f t="shared" si="0"/>
        <v>896.69014641000001</v>
      </c>
      <c r="X8" s="56">
        <f t="shared" ref="X8:AC8" si="1">X11+X12+X13+X14+X15+X16+X17+X18+X19+X20+X21+X22+X25+X26+X29+X27+X28</f>
        <v>1002.5273875600001</v>
      </c>
      <c r="Y8" s="56">
        <f t="shared" si="1"/>
        <v>1064.4896148600001</v>
      </c>
      <c r="Z8" s="56">
        <f t="shared" si="1"/>
        <v>1122.5308851699999</v>
      </c>
      <c r="AA8" s="56">
        <f t="shared" si="1"/>
        <v>1093.5336606999999</v>
      </c>
      <c r="AB8" s="56">
        <f t="shared" si="1"/>
        <v>1132.8995310399998</v>
      </c>
      <c r="AC8" s="56">
        <f t="shared" si="1"/>
        <v>1199.6878696600002</v>
      </c>
      <c r="AD8" s="275"/>
      <c r="AE8" s="260"/>
      <c r="AF8" s="273"/>
      <c r="AG8" s="272"/>
      <c r="AH8" s="260"/>
      <c r="AI8" s="260"/>
      <c r="AJ8" s="260"/>
      <c r="AK8" s="260"/>
      <c r="AL8" s="260"/>
    </row>
    <row r="9" spans="2:38" ht="9.9" customHeight="1">
      <c r="B9" s="12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75"/>
      <c r="AE9" s="260"/>
      <c r="AF9" s="273"/>
      <c r="AG9" s="272"/>
      <c r="AH9" s="260"/>
      <c r="AI9" s="260"/>
      <c r="AJ9" s="260"/>
      <c r="AK9" s="260"/>
      <c r="AL9" s="260"/>
    </row>
    <row r="10" spans="2:38">
      <c r="B10" s="99" t="s">
        <v>88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75"/>
      <c r="AE10" s="260"/>
      <c r="AF10" s="273"/>
      <c r="AG10" s="272"/>
      <c r="AH10" s="260"/>
      <c r="AI10" s="260"/>
      <c r="AJ10" s="260"/>
      <c r="AK10" s="260"/>
      <c r="AL10" s="260"/>
    </row>
    <row r="11" spans="2:38">
      <c r="B11" s="99" t="s">
        <v>89</v>
      </c>
      <c r="C11" s="57">
        <v>162.60385658000001</v>
      </c>
      <c r="D11" s="57">
        <v>165.88774893000001</v>
      </c>
      <c r="E11" s="57">
        <v>163.66212808</v>
      </c>
      <c r="F11" s="57">
        <v>161.2272901</v>
      </c>
      <c r="G11" s="57">
        <v>191.40695487000002</v>
      </c>
      <c r="H11" s="57">
        <v>199.41592108999998</v>
      </c>
      <c r="I11" s="57">
        <v>232.42927816</v>
      </c>
      <c r="J11" s="57">
        <v>192.47327651999998</v>
      </c>
      <c r="K11" s="57">
        <v>193.06082337000001</v>
      </c>
      <c r="L11" s="57">
        <v>187.98336767999999</v>
      </c>
      <c r="M11" s="57">
        <v>203.76684005000001</v>
      </c>
      <c r="N11" s="57">
        <v>214.60342728999998</v>
      </c>
      <c r="O11" s="57">
        <v>198.70138029000003</v>
      </c>
      <c r="P11" s="57">
        <v>193.67655920999997</v>
      </c>
      <c r="Q11" s="57">
        <v>188.79691121000002</v>
      </c>
      <c r="R11" s="57">
        <v>251.14315668</v>
      </c>
      <c r="S11" s="57">
        <v>234.01418174</v>
      </c>
      <c r="T11" s="57">
        <v>216.87801504000001</v>
      </c>
      <c r="U11" s="57">
        <v>247.90642670999998</v>
      </c>
      <c r="V11" s="57">
        <v>208.60701227000001</v>
      </c>
      <c r="W11" s="57">
        <v>234.10994608999999</v>
      </c>
      <c r="X11" s="57">
        <v>249.78914254</v>
      </c>
      <c r="Y11" s="57">
        <v>268.18486586</v>
      </c>
      <c r="Z11" s="57">
        <v>278.33382789000001</v>
      </c>
      <c r="AA11" s="57">
        <v>289.20788840999995</v>
      </c>
      <c r="AB11" s="57">
        <v>303.10444251000001</v>
      </c>
      <c r="AC11" s="57">
        <v>350.29573420000003</v>
      </c>
      <c r="AD11" s="275"/>
      <c r="AE11" s="260"/>
      <c r="AF11" s="273"/>
      <c r="AG11" s="272"/>
      <c r="AH11" s="260"/>
      <c r="AI11" s="260"/>
      <c r="AJ11" s="260"/>
      <c r="AK11" s="260"/>
      <c r="AL11" s="260"/>
    </row>
    <row r="12" spans="2:38">
      <c r="B12" s="99" t="s">
        <v>90</v>
      </c>
      <c r="C12" s="57">
        <v>92.715009209999991</v>
      </c>
      <c r="D12" s="57">
        <v>101.60723392999999</v>
      </c>
      <c r="E12" s="57">
        <v>104.78570746999998</v>
      </c>
      <c r="F12" s="57">
        <v>107.24032385</v>
      </c>
      <c r="G12" s="57">
        <v>113.37614386999999</v>
      </c>
      <c r="H12" s="57">
        <v>110.17404815999998</v>
      </c>
      <c r="I12" s="57">
        <v>141.72247590000001</v>
      </c>
      <c r="J12" s="57">
        <v>114.92736177000002</v>
      </c>
      <c r="K12" s="57">
        <v>113.82274217999999</v>
      </c>
      <c r="L12" s="57">
        <v>111.68695908999999</v>
      </c>
      <c r="M12" s="57">
        <v>112.68075763</v>
      </c>
      <c r="N12" s="57">
        <v>131.43840349999999</v>
      </c>
      <c r="O12" s="57">
        <v>120.55079019000001</v>
      </c>
      <c r="P12" s="57">
        <v>115.79223100999999</v>
      </c>
      <c r="Q12" s="57">
        <v>118.06738738999999</v>
      </c>
      <c r="R12" s="57">
        <v>122.21498957</v>
      </c>
      <c r="S12" s="57">
        <v>125.35976554000001</v>
      </c>
      <c r="T12" s="57">
        <v>128.14102295999999</v>
      </c>
      <c r="U12" s="57">
        <v>148.7999509</v>
      </c>
      <c r="V12" s="57">
        <v>119.6081791</v>
      </c>
      <c r="W12" s="57">
        <v>130.88426661</v>
      </c>
      <c r="X12" s="57">
        <v>142.31241217999997</v>
      </c>
      <c r="Y12" s="57">
        <v>158.20653816999999</v>
      </c>
      <c r="Z12" s="57">
        <v>166.88408931000004</v>
      </c>
      <c r="AA12" s="57">
        <v>157.42021674999998</v>
      </c>
      <c r="AB12" s="57">
        <v>166.6405354</v>
      </c>
      <c r="AC12" s="57">
        <v>156.40133492000001</v>
      </c>
      <c r="AD12" s="275"/>
      <c r="AE12" s="260"/>
      <c r="AF12" s="273"/>
      <c r="AG12" s="272"/>
      <c r="AH12" s="260"/>
      <c r="AI12" s="260"/>
      <c r="AJ12" s="260"/>
      <c r="AK12" s="260"/>
      <c r="AL12" s="260"/>
    </row>
    <row r="13" spans="2:38" ht="14.4">
      <c r="B13" s="99" t="s">
        <v>190</v>
      </c>
      <c r="C13" s="57">
        <v>67.366126680000008</v>
      </c>
      <c r="D13" s="57">
        <v>70.411220270000001</v>
      </c>
      <c r="E13" s="57">
        <v>67.522807970000017</v>
      </c>
      <c r="F13" s="57">
        <v>64.348335460000001</v>
      </c>
      <c r="G13" s="57">
        <v>86.061170619999999</v>
      </c>
      <c r="H13" s="57">
        <v>84.495294050000012</v>
      </c>
      <c r="I13" s="57">
        <v>117.00193685000002</v>
      </c>
      <c r="J13" s="57">
        <v>85.525956470000011</v>
      </c>
      <c r="K13" s="57">
        <v>84.532590400000004</v>
      </c>
      <c r="L13" s="57">
        <v>89.690395840000008</v>
      </c>
      <c r="M13" s="57">
        <v>84.540929680000005</v>
      </c>
      <c r="N13" s="57">
        <v>100.21731219000002</v>
      </c>
      <c r="O13" s="57">
        <v>97.116745100000003</v>
      </c>
      <c r="P13" s="57">
        <v>90.026323489999982</v>
      </c>
      <c r="Q13" s="57">
        <v>89.857874129999985</v>
      </c>
      <c r="R13" s="57">
        <v>103.58311304</v>
      </c>
      <c r="S13" s="57">
        <v>94.083899790000004</v>
      </c>
      <c r="T13" s="57">
        <v>95.906725350000016</v>
      </c>
      <c r="U13" s="57">
        <v>115.4371415</v>
      </c>
      <c r="V13" s="57">
        <v>92.085139120000008</v>
      </c>
      <c r="W13" s="57">
        <v>92.312102469999999</v>
      </c>
      <c r="X13" s="57">
        <v>115.93448355999999</v>
      </c>
      <c r="Y13" s="57">
        <v>120.30868301</v>
      </c>
      <c r="Z13" s="57">
        <v>122.78427823</v>
      </c>
      <c r="AA13" s="57">
        <v>118.56540062999998</v>
      </c>
      <c r="AB13" s="57">
        <v>124.99893322000001</v>
      </c>
      <c r="AC13" s="57">
        <v>131.26184356999997</v>
      </c>
      <c r="AD13" s="275"/>
      <c r="AE13" s="260"/>
      <c r="AF13" s="273"/>
      <c r="AG13" s="272"/>
      <c r="AH13" s="260"/>
      <c r="AI13" s="260"/>
      <c r="AJ13" s="260"/>
      <c r="AK13" s="260"/>
      <c r="AL13" s="260"/>
    </row>
    <row r="14" spans="2:38">
      <c r="B14" s="99" t="s">
        <v>91</v>
      </c>
      <c r="C14" s="57">
        <v>55.058369949999999</v>
      </c>
      <c r="D14" s="57">
        <v>51.893560649999998</v>
      </c>
      <c r="E14" s="57">
        <v>58.768474609999998</v>
      </c>
      <c r="F14" s="57">
        <v>52.650956819999998</v>
      </c>
      <c r="G14" s="57">
        <v>64.817894979999991</v>
      </c>
      <c r="H14" s="57">
        <v>62.269947209999998</v>
      </c>
      <c r="I14" s="57">
        <v>88.281721310000009</v>
      </c>
      <c r="J14" s="57">
        <v>64.133952359999995</v>
      </c>
      <c r="K14" s="57">
        <v>63.111934590000004</v>
      </c>
      <c r="L14" s="57">
        <v>61.98219126</v>
      </c>
      <c r="M14" s="57">
        <v>62.584775759999999</v>
      </c>
      <c r="N14" s="57">
        <v>70.523327549999991</v>
      </c>
      <c r="O14" s="57">
        <v>67.419312349999998</v>
      </c>
      <c r="P14" s="57">
        <v>68.703861989999993</v>
      </c>
      <c r="Q14" s="57">
        <v>67.021152700000002</v>
      </c>
      <c r="R14" s="57">
        <v>65.3717355</v>
      </c>
      <c r="S14" s="57">
        <v>65.728505310000003</v>
      </c>
      <c r="T14" s="57">
        <v>69.210513579999997</v>
      </c>
      <c r="U14" s="57">
        <v>84.693138439999998</v>
      </c>
      <c r="V14" s="57">
        <v>66.55811473</v>
      </c>
      <c r="W14" s="57">
        <v>68.709962010000012</v>
      </c>
      <c r="X14" s="57">
        <v>79.249553300000002</v>
      </c>
      <c r="Y14" s="57">
        <v>81.181401140000006</v>
      </c>
      <c r="Z14" s="57">
        <v>100.56837009</v>
      </c>
      <c r="AA14" s="57">
        <v>84.486389750000001</v>
      </c>
      <c r="AB14" s="57">
        <v>89.981073969999997</v>
      </c>
      <c r="AC14" s="57">
        <v>89.560380620000004</v>
      </c>
      <c r="AD14" s="275"/>
      <c r="AE14" s="260"/>
      <c r="AF14" s="273"/>
      <c r="AG14" s="272"/>
      <c r="AH14" s="260"/>
      <c r="AI14" s="260"/>
      <c r="AJ14" s="260"/>
      <c r="AK14" s="260"/>
      <c r="AL14" s="260"/>
    </row>
    <row r="15" spans="2:38">
      <c r="B15" s="99" t="s">
        <v>182</v>
      </c>
      <c r="C15" s="57">
        <v>3.6208242500000001</v>
      </c>
      <c r="D15" s="57">
        <v>3.2927127700000001</v>
      </c>
      <c r="E15" s="57">
        <v>3.1619146800000002</v>
      </c>
      <c r="F15" s="57">
        <v>2.8364991800000001</v>
      </c>
      <c r="G15" s="57">
        <v>3.6139883799999999</v>
      </c>
      <c r="H15" s="57">
        <v>4.1078637499999999</v>
      </c>
      <c r="I15" s="57">
        <v>6.0096326500000004</v>
      </c>
      <c r="J15" s="57">
        <v>4.3614998200000006</v>
      </c>
      <c r="K15" s="57">
        <v>4.36231233</v>
      </c>
      <c r="L15" s="57">
        <v>4.07438666</v>
      </c>
      <c r="M15" s="57">
        <v>3.73275281</v>
      </c>
      <c r="N15" s="57">
        <v>4.7131476500000007</v>
      </c>
      <c r="O15" s="57">
        <v>3.81374441</v>
      </c>
      <c r="P15" s="57">
        <v>5.4436819400000003</v>
      </c>
      <c r="Q15" s="57">
        <v>4.16349181</v>
      </c>
      <c r="R15" s="57">
        <v>4.8874788000000002</v>
      </c>
      <c r="S15" s="57">
        <v>4.9994940000000003</v>
      </c>
      <c r="T15" s="57">
        <v>4.8289014000000003</v>
      </c>
      <c r="U15" s="57">
        <v>5.9232975799999998</v>
      </c>
      <c r="V15" s="57">
        <v>5.3099462199999996</v>
      </c>
      <c r="W15" s="57">
        <v>4.6153480700000005</v>
      </c>
      <c r="X15" s="57">
        <v>6.2327693499999999</v>
      </c>
      <c r="Y15" s="57">
        <v>7.87262079</v>
      </c>
      <c r="Z15" s="57">
        <v>6.1627001200000002</v>
      </c>
      <c r="AA15" s="57">
        <v>5.7878319800000009</v>
      </c>
      <c r="AB15" s="57">
        <v>7.0337280999999994</v>
      </c>
      <c r="AC15" s="57">
        <v>5.8496892899999997</v>
      </c>
      <c r="AD15" s="275"/>
      <c r="AE15" s="260"/>
      <c r="AF15" s="273"/>
      <c r="AG15" s="272"/>
      <c r="AH15" s="260"/>
      <c r="AI15" s="260"/>
      <c r="AJ15" s="260"/>
      <c r="AK15" s="260"/>
      <c r="AL15" s="260"/>
    </row>
    <row r="16" spans="2:38">
      <c r="B16" s="99" t="s">
        <v>183</v>
      </c>
      <c r="C16" s="57">
        <v>12.714196110000001</v>
      </c>
      <c r="D16" s="57">
        <v>11.58992297</v>
      </c>
      <c r="E16" s="57">
        <v>11.823153230000001</v>
      </c>
      <c r="F16" s="57">
        <v>11.651906389999999</v>
      </c>
      <c r="G16" s="57">
        <v>14.408240300000001</v>
      </c>
      <c r="H16" s="57">
        <v>14.653076799999999</v>
      </c>
      <c r="I16" s="57">
        <v>20.206176380000002</v>
      </c>
      <c r="J16" s="57">
        <v>18.607830320000001</v>
      </c>
      <c r="K16" s="57">
        <v>18.061061000000002</v>
      </c>
      <c r="L16" s="57">
        <v>17.509066180000001</v>
      </c>
      <c r="M16" s="57">
        <v>18.99219252</v>
      </c>
      <c r="N16" s="57">
        <v>19.113723539999999</v>
      </c>
      <c r="O16" s="57">
        <v>21.001550869999999</v>
      </c>
      <c r="P16" s="57">
        <v>28.010513199999998</v>
      </c>
      <c r="Q16" s="57">
        <v>28.075071890000004</v>
      </c>
      <c r="R16" s="57">
        <v>19.872968399999998</v>
      </c>
      <c r="S16" s="57">
        <v>19.871436730000003</v>
      </c>
      <c r="T16" s="57">
        <v>20.501746969999999</v>
      </c>
      <c r="U16" s="57">
        <v>25.306605210000001</v>
      </c>
      <c r="V16" s="57">
        <v>20.469774019999999</v>
      </c>
      <c r="W16" s="57">
        <v>20.965733270000001</v>
      </c>
      <c r="X16" s="57">
        <v>23.609269380000001</v>
      </c>
      <c r="Y16" s="57">
        <v>25.32840405</v>
      </c>
      <c r="Z16" s="57">
        <v>27.29063738</v>
      </c>
      <c r="AA16" s="57">
        <v>28.716538669999998</v>
      </c>
      <c r="AB16" s="57">
        <v>29.480566479999997</v>
      </c>
      <c r="AC16" s="57">
        <v>31.829619469999997</v>
      </c>
      <c r="AD16" s="275"/>
      <c r="AE16" s="260"/>
      <c r="AF16" s="273"/>
      <c r="AG16" s="272"/>
      <c r="AH16" s="260"/>
      <c r="AI16" s="260"/>
      <c r="AJ16" s="260"/>
      <c r="AK16" s="260"/>
      <c r="AL16" s="260"/>
    </row>
    <row r="17" spans="1:38">
      <c r="B17" s="119" t="s">
        <v>184</v>
      </c>
      <c r="C17" s="57">
        <v>5.5824129500000002</v>
      </c>
      <c r="D17" s="57">
        <v>5.2813777999999996</v>
      </c>
      <c r="E17" s="57">
        <v>5.15424887</v>
      </c>
      <c r="F17" s="57">
        <v>5.0686444800000006</v>
      </c>
      <c r="G17" s="57">
        <v>6.53887704</v>
      </c>
      <c r="H17" s="57">
        <v>6.55137649</v>
      </c>
      <c r="I17" s="57">
        <v>9.0102210399999993</v>
      </c>
      <c r="J17" s="57">
        <v>6.6054931900000007</v>
      </c>
      <c r="K17" s="57">
        <v>6.4854048200000003</v>
      </c>
      <c r="L17" s="57">
        <v>6.4461334299999997</v>
      </c>
      <c r="M17" s="57">
        <v>6.4898160799999998</v>
      </c>
      <c r="N17" s="57">
        <v>7.3384285999999994</v>
      </c>
      <c r="O17" s="57">
        <v>7.3152370700000002</v>
      </c>
      <c r="P17" s="57">
        <v>7.6486701399999992</v>
      </c>
      <c r="Q17" s="57">
        <v>6.9265150000000002</v>
      </c>
      <c r="R17" s="57">
        <v>7.0546504500000005</v>
      </c>
      <c r="S17" s="57">
        <v>6.8965359699999995</v>
      </c>
      <c r="T17" s="57">
        <v>7.3198388400000001</v>
      </c>
      <c r="U17" s="57">
        <v>9.1773093100000001</v>
      </c>
      <c r="V17" s="57">
        <v>7.3098234500000006</v>
      </c>
      <c r="W17" s="57">
        <v>7.2431765499999994</v>
      </c>
      <c r="X17" s="57">
        <v>8.5993522799999997</v>
      </c>
      <c r="Y17" s="57">
        <v>9.2240062500000004</v>
      </c>
      <c r="Z17" s="57">
        <v>9.0478828599999996</v>
      </c>
      <c r="AA17" s="57">
        <v>8.8971542200000009</v>
      </c>
      <c r="AB17" s="57">
        <v>9.2153153499999991</v>
      </c>
      <c r="AC17" s="57">
        <v>9.1430865099999998</v>
      </c>
      <c r="AD17" s="275"/>
      <c r="AE17" s="260"/>
      <c r="AF17" s="273"/>
      <c r="AG17" s="272"/>
      <c r="AH17" s="260"/>
      <c r="AI17" s="260"/>
      <c r="AJ17" s="260"/>
      <c r="AK17" s="260"/>
      <c r="AL17" s="260"/>
    </row>
    <row r="18" spans="1:38">
      <c r="B18" s="99" t="s">
        <v>92</v>
      </c>
      <c r="C18" s="57">
        <v>14.315993750000001</v>
      </c>
      <c r="D18" s="57">
        <v>12.61838771</v>
      </c>
      <c r="E18" s="57">
        <v>12.314304119999999</v>
      </c>
      <c r="F18" s="57">
        <v>13.899064050000002</v>
      </c>
      <c r="G18" s="57">
        <v>16.049481950000001</v>
      </c>
      <c r="H18" s="57">
        <v>16.09401192</v>
      </c>
      <c r="I18" s="57">
        <v>21.559365070000002</v>
      </c>
      <c r="J18" s="57">
        <v>16.87793443</v>
      </c>
      <c r="K18" s="57">
        <v>16.72164579</v>
      </c>
      <c r="L18" s="57">
        <v>16.720259679999998</v>
      </c>
      <c r="M18" s="57">
        <v>15.22353991</v>
      </c>
      <c r="N18" s="57">
        <v>18.313409420000003</v>
      </c>
      <c r="O18" s="57">
        <v>18.490601290000001</v>
      </c>
      <c r="P18" s="57">
        <v>18.83532486</v>
      </c>
      <c r="Q18" s="57">
        <v>17.13245255</v>
      </c>
      <c r="R18" s="57">
        <v>17.34437904</v>
      </c>
      <c r="S18" s="57">
        <v>19.753339699999998</v>
      </c>
      <c r="T18" s="57">
        <v>18.75752056</v>
      </c>
      <c r="U18" s="57">
        <v>21.36846676</v>
      </c>
      <c r="V18" s="57">
        <v>19.368652579999999</v>
      </c>
      <c r="W18" s="57">
        <v>17.616485739999998</v>
      </c>
      <c r="X18" s="57">
        <v>21.37855656</v>
      </c>
      <c r="Y18" s="57">
        <v>23.058783260000002</v>
      </c>
      <c r="Z18" s="57">
        <v>23.925824010000003</v>
      </c>
      <c r="AA18" s="57">
        <v>23.62544171</v>
      </c>
      <c r="AB18" s="57">
        <v>23.512687929999998</v>
      </c>
      <c r="AC18" s="57">
        <v>23.506815840000002</v>
      </c>
      <c r="AD18" s="275"/>
      <c r="AE18" s="260"/>
      <c r="AF18" s="273"/>
      <c r="AG18" s="272"/>
      <c r="AH18" s="260"/>
      <c r="AI18" s="260"/>
      <c r="AJ18" s="260"/>
      <c r="AK18" s="260"/>
      <c r="AL18" s="260"/>
    </row>
    <row r="19" spans="1:38">
      <c r="B19" s="99" t="s">
        <v>93</v>
      </c>
      <c r="C19" s="57">
        <v>7.2698112100000003</v>
      </c>
      <c r="D19" s="57">
        <v>6.4365562800000005</v>
      </c>
      <c r="E19" s="57">
        <v>6.7487843499999993</v>
      </c>
      <c r="F19" s="57">
        <v>6.4097018499999994</v>
      </c>
      <c r="G19" s="57">
        <v>9.0334595899999997</v>
      </c>
      <c r="H19" s="57">
        <v>8.8480974900000007</v>
      </c>
      <c r="I19" s="57">
        <v>12.08814205</v>
      </c>
      <c r="J19" s="57">
        <v>9.2268246199999986</v>
      </c>
      <c r="K19" s="57">
        <v>9.3544087499999993</v>
      </c>
      <c r="L19" s="57">
        <v>8.6136600399999992</v>
      </c>
      <c r="M19" s="57">
        <v>8.5668295299999997</v>
      </c>
      <c r="N19" s="57">
        <v>10.124443300000001</v>
      </c>
      <c r="O19" s="57">
        <v>10.02490126</v>
      </c>
      <c r="P19" s="57">
        <v>9.2487733500000004</v>
      </c>
      <c r="Q19" s="57">
        <v>8.9934257500000001</v>
      </c>
      <c r="R19" s="57">
        <v>9.0672441400000015</v>
      </c>
      <c r="S19" s="57">
        <v>9.6375466000000003</v>
      </c>
      <c r="T19" s="57">
        <v>10.347764949999998</v>
      </c>
      <c r="U19" s="57">
        <v>12.27398498</v>
      </c>
      <c r="V19" s="57">
        <v>9.4274933300000008</v>
      </c>
      <c r="W19" s="57">
        <v>9.6026850199999991</v>
      </c>
      <c r="X19" s="57">
        <v>11.441769410000001</v>
      </c>
      <c r="Y19" s="57">
        <v>12.431848800000001</v>
      </c>
      <c r="Z19" s="57">
        <v>13.954239980000001</v>
      </c>
      <c r="AA19" s="57">
        <v>11.277600039999999</v>
      </c>
      <c r="AB19" s="57">
        <v>11.29187215</v>
      </c>
      <c r="AC19" s="57">
        <v>13.318739750000001</v>
      </c>
      <c r="AD19" s="275"/>
      <c r="AE19" s="260"/>
      <c r="AF19" s="273"/>
      <c r="AG19" s="272"/>
      <c r="AH19" s="260"/>
      <c r="AI19" s="260"/>
      <c r="AJ19" s="260"/>
      <c r="AK19" s="260"/>
      <c r="AL19" s="260"/>
    </row>
    <row r="20" spans="1:38" ht="14.4">
      <c r="B20" s="99" t="s">
        <v>191</v>
      </c>
      <c r="C20" s="57">
        <v>5.4900826299999999</v>
      </c>
      <c r="D20" s="57">
        <v>4.4331815600000004</v>
      </c>
      <c r="E20" s="57">
        <v>4.4981153799999998</v>
      </c>
      <c r="F20" s="57">
        <v>4.3900678099999997</v>
      </c>
      <c r="G20" s="57">
        <v>6.1372945799999998</v>
      </c>
      <c r="H20" s="57">
        <v>5.88213089</v>
      </c>
      <c r="I20" s="57">
        <v>8.1684955600000002</v>
      </c>
      <c r="J20" s="57">
        <v>6.278869499999999</v>
      </c>
      <c r="K20" s="57">
        <v>5.7563062399999998</v>
      </c>
      <c r="L20" s="57">
        <v>5.5707163300000007</v>
      </c>
      <c r="M20" s="57">
        <v>5.7523038199999998</v>
      </c>
      <c r="N20" s="57">
        <v>6.29396852</v>
      </c>
      <c r="O20" s="57">
        <v>6.64562952</v>
      </c>
      <c r="P20" s="57">
        <v>5.96758889</v>
      </c>
      <c r="Q20" s="57">
        <v>5.7256625400000001</v>
      </c>
      <c r="R20" s="57">
        <v>6.0039317800000003</v>
      </c>
      <c r="S20" s="57">
        <v>7.1938950899999998</v>
      </c>
      <c r="T20" s="57">
        <v>6.4200334000000003</v>
      </c>
      <c r="U20" s="57">
        <v>7.6440572799999993</v>
      </c>
      <c r="V20" s="57">
        <v>6.1046016700000001</v>
      </c>
      <c r="W20" s="57">
        <v>5.8280350000000007</v>
      </c>
      <c r="X20" s="57">
        <v>7.0759456699999994</v>
      </c>
      <c r="Y20" s="57">
        <v>7.7912432999999996</v>
      </c>
      <c r="Z20" s="57">
        <v>7.6584102600000001</v>
      </c>
      <c r="AA20" s="57">
        <v>7.3321567600000002</v>
      </c>
      <c r="AB20" s="57">
        <v>7.4857989699999994</v>
      </c>
      <c r="AC20" s="57">
        <v>7.5442122499999993</v>
      </c>
      <c r="AD20" s="275"/>
      <c r="AE20" s="260"/>
      <c r="AF20" s="273"/>
      <c r="AG20" s="272"/>
      <c r="AH20" s="260"/>
      <c r="AI20" s="260"/>
      <c r="AJ20" s="260"/>
      <c r="AK20" s="260"/>
      <c r="AL20" s="260"/>
    </row>
    <row r="21" spans="1:38">
      <c r="B21" s="99" t="s">
        <v>94</v>
      </c>
      <c r="C21" s="57">
        <v>24.312335780000002</v>
      </c>
      <c r="D21" s="57">
        <v>24.477178339999998</v>
      </c>
      <c r="E21" s="57">
        <v>21.823262500000002</v>
      </c>
      <c r="F21" s="57">
        <v>24.312733939999998</v>
      </c>
      <c r="G21" s="57">
        <v>30.48771528</v>
      </c>
      <c r="H21" s="57">
        <v>30.115437699999998</v>
      </c>
      <c r="I21" s="57">
        <v>43.703625580000001</v>
      </c>
      <c r="J21" s="57">
        <v>29.850199239999998</v>
      </c>
      <c r="K21" s="57">
        <v>30.730115860000002</v>
      </c>
      <c r="L21" s="57">
        <v>29.565383540000003</v>
      </c>
      <c r="M21" s="57">
        <v>29.0281229</v>
      </c>
      <c r="N21" s="57">
        <v>35.991410259999995</v>
      </c>
      <c r="O21" s="57">
        <v>35.152822669999999</v>
      </c>
      <c r="P21" s="57">
        <v>33.997754929999999</v>
      </c>
      <c r="Q21" s="57">
        <v>36.52617308</v>
      </c>
      <c r="R21" s="57">
        <v>33.645080219999997</v>
      </c>
      <c r="S21" s="57">
        <v>40.079403579999997</v>
      </c>
      <c r="T21" s="57">
        <v>32.625754489999998</v>
      </c>
      <c r="U21" s="57">
        <v>38.34361217</v>
      </c>
      <c r="V21" s="57">
        <v>30.363592129999997</v>
      </c>
      <c r="W21" s="57">
        <v>29.70429086</v>
      </c>
      <c r="X21" s="57">
        <v>35.673995009999999</v>
      </c>
      <c r="Y21" s="57">
        <v>38.385127219999994</v>
      </c>
      <c r="Z21" s="57">
        <v>46.495493549999999</v>
      </c>
      <c r="AA21" s="57">
        <v>36.52268205</v>
      </c>
      <c r="AB21" s="57">
        <v>38.853534209999992</v>
      </c>
      <c r="AC21" s="57">
        <v>44.334170839999999</v>
      </c>
      <c r="AD21" s="275"/>
      <c r="AE21" s="260"/>
      <c r="AF21" s="273"/>
      <c r="AG21" s="272"/>
      <c r="AH21" s="260"/>
      <c r="AI21" s="260"/>
      <c r="AJ21" s="260"/>
      <c r="AK21" s="260"/>
      <c r="AL21" s="260"/>
    </row>
    <row r="22" spans="1:38">
      <c r="B22" s="99" t="s">
        <v>95</v>
      </c>
      <c r="C22" s="57">
        <v>143.85959862999999</v>
      </c>
      <c r="D22" s="57">
        <v>160.35983512000001</v>
      </c>
      <c r="E22" s="57">
        <v>168.37294980000001</v>
      </c>
      <c r="F22" s="57">
        <v>147.27685043</v>
      </c>
      <c r="G22" s="57">
        <v>181.45965982999999</v>
      </c>
      <c r="H22" s="57">
        <v>183.49500467000001</v>
      </c>
      <c r="I22" s="57">
        <v>239.06528614999996</v>
      </c>
      <c r="J22" s="57">
        <v>181.29985434999998</v>
      </c>
      <c r="K22" s="57">
        <v>176.46717495000001</v>
      </c>
      <c r="L22" s="57">
        <v>160.73164145999999</v>
      </c>
      <c r="M22" s="57">
        <v>161.72512095999997</v>
      </c>
      <c r="N22" s="57">
        <v>189.82144235000001</v>
      </c>
      <c r="O22" s="57">
        <v>197.72113990000003</v>
      </c>
      <c r="P22" s="57">
        <v>201.31824087000001</v>
      </c>
      <c r="Q22" s="57">
        <v>188.59886654000002</v>
      </c>
      <c r="R22" s="57">
        <v>188.00708857000001</v>
      </c>
      <c r="S22" s="57">
        <v>182.05117087999997</v>
      </c>
      <c r="T22" s="57">
        <v>201.50247770000001</v>
      </c>
      <c r="U22" s="57">
        <v>233.65652969000001</v>
      </c>
      <c r="V22" s="57">
        <v>185.89575229000002</v>
      </c>
      <c r="W22" s="57">
        <v>200.17337372999998</v>
      </c>
      <c r="X22" s="57">
        <v>210.69104586</v>
      </c>
      <c r="Y22" s="57">
        <v>215.55943545000002</v>
      </c>
      <c r="Z22" s="57">
        <v>217.87261317999997</v>
      </c>
      <c r="AA22" s="57">
        <v>218.82354696999997</v>
      </c>
      <c r="AB22" s="57">
        <v>216.41898093999998</v>
      </c>
      <c r="AC22" s="57">
        <v>231.85233836000003</v>
      </c>
      <c r="AD22" s="275"/>
      <c r="AE22" s="260"/>
      <c r="AF22" s="273"/>
      <c r="AG22" s="272"/>
      <c r="AH22" s="260"/>
      <c r="AI22" s="260"/>
      <c r="AJ22" s="260"/>
      <c r="AK22" s="260"/>
      <c r="AL22" s="260"/>
    </row>
    <row r="23" spans="1:38">
      <c r="B23" s="151" t="s">
        <v>96</v>
      </c>
      <c r="C23" s="165">
        <v>124.50946862999999</v>
      </c>
      <c r="D23" s="165">
        <v>141.40411725000001</v>
      </c>
      <c r="E23" s="165">
        <v>149.74281153000001</v>
      </c>
      <c r="F23" s="165">
        <v>128.91849295</v>
      </c>
      <c r="G23" s="165">
        <v>157.75740138</v>
      </c>
      <c r="H23" s="165">
        <v>160.1451802</v>
      </c>
      <c r="I23" s="165">
        <v>208.35306120999996</v>
      </c>
      <c r="J23" s="165">
        <v>158.22113942999997</v>
      </c>
      <c r="K23" s="165">
        <v>154.06596324</v>
      </c>
      <c r="L23" s="165">
        <v>139.32717221999999</v>
      </c>
      <c r="M23" s="165">
        <v>139.01992937999998</v>
      </c>
      <c r="N23" s="165">
        <v>164.54311347000001</v>
      </c>
      <c r="O23" s="165">
        <v>171.29211199000002</v>
      </c>
      <c r="P23" s="165">
        <v>175.87533767000002</v>
      </c>
      <c r="Q23" s="165">
        <v>164.98593503000001</v>
      </c>
      <c r="R23" s="165">
        <v>164.77369596</v>
      </c>
      <c r="S23" s="165">
        <v>158.77607993999999</v>
      </c>
      <c r="T23" s="165">
        <v>176.33020107000002</v>
      </c>
      <c r="U23" s="165">
        <v>204.17846131000002</v>
      </c>
      <c r="V23" s="165">
        <v>162.06834423000001</v>
      </c>
      <c r="W23" s="165">
        <v>174.17405288999998</v>
      </c>
      <c r="X23" s="165">
        <v>182.07154383</v>
      </c>
      <c r="Y23" s="165">
        <v>186.68571350000002</v>
      </c>
      <c r="Z23" s="165">
        <v>187.19202489999998</v>
      </c>
      <c r="AA23" s="165">
        <v>189.12494783999998</v>
      </c>
      <c r="AB23" s="165">
        <v>186.78371063999998</v>
      </c>
      <c r="AC23" s="165">
        <v>198.66463607000003</v>
      </c>
      <c r="AD23" s="275"/>
      <c r="AE23" s="260"/>
      <c r="AF23" s="273"/>
      <c r="AG23" s="272"/>
      <c r="AH23" s="260"/>
      <c r="AI23" s="260"/>
      <c r="AJ23" s="260"/>
      <c r="AK23" s="260"/>
      <c r="AL23" s="260"/>
    </row>
    <row r="24" spans="1:38">
      <c r="B24" s="151" t="s">
        <v>97</v>
      </c>
      <c r="C24" s="165">
        <v>19.35013</v>
      </c>
      <c r="D24" s="165">
        <v>18.955717869999997</v>
      </c>
      <c r="E24" s="165">
        <v>18.63013827</v>
      </c>
      <c r="F24" s="165">
        <v>18.358357479999999</v>
      </c>
      <c r="G24" s="165">
        <v>23.702258449999999</v>
      </c>
      <c r="H24" s="165">
        <v>23.349824470000001</v>
      </c>
      <c r="I24" s="165">
        <v>30.712224940000002</v>
      </c>
      <c r="J24" s="165">
        <v>23.078714920000003</v>
      </c>
      <c r="K24" s="165">
        <v>22.401211710000002</v>
      </c>
      <c r="L24" s="165">
        <v>21.404469239999997</v>
      </c>
      <c r="M24" s="165">
        <v>22.705191580000001</v>
      </c>
      <c r="N24" s="165">
        <v>25.27832888</v>
      </c>
      <c r="O24" s="165">
        <v>26.429027910000002</v>
      </c>
      <c r="P24" s="165">
        <v>25.442903199999996</v>
      </c>
      <c r="Q24" s="165">
        <v>23.612931510000003</v>
      </c>
      <c r="R24" s="165">
        <v>23.233392609999996</v>
      </c>
      <c r="S24" s="165">
        <v>23.275090939999998</v>
      </c>
      <c r="T24" s="165">
        <v>25.172276629999999</v>
      </c>
      <c r="U24" s="165">
        <v>29.47806838</v>
      </c>
      <c r="V24" s="165">
        <v>23.82740806</v>
      </c>
      <c r="W24" s="165">
        <v>25.999320839999999</v>
      </c>
      <c r="X24" s="165">
        <v>28.619502030000003</v>
      </c>
      <c r="Y24" s="165">
        <v>28.87372195</v>
      </c>
      <c r="Z24" s="165">
        <v>30.680588280000002</v>
      </c>
      <c r="AA24" s="165">
        <v>29.698599129999998</v>
      </c>
      <c r="AB24" s="165">
        <v>29.635270299999998</v>
      </c>
      <c r="AC24" s="165">
        <v>33.187702289999997</v>
      </c>
      <c r="AD24" s="275"/>
      <c r="AE24" s="260"/>
      <c r="AF24" s="273"/>
      <c r="AG24" s="272"/>
      <c r="AH24" s="260"/>
      <c r="AI24" s="260"/>
      <c r="AJ24" s="260"/>
      <c r="AK24" s="260"/>
      <c r="AL24" s="260"/>
    </row>
    <row r="25" spans="1:38">
      <c r="B25" s="99" t="s">
        <v>185</v>
      </c>
      <c r="C25" s="57">
        <v>30.840738849999997</v>
      </c>
      <c r="D25" s="57">
        <v>28.353259680000001</v>
      </c>
      <c r="E25" s="57">
        <v>27.502614909999998</v>
      </c>
      <c r="F25" s="57">
        <v>28.08083306</v>
      </c>
      <c r="G25" s="57">
        <v>36.87017204</v>
      </c>
      <c r="H25" s="57">
        <v>36.069245389999999</v>
      </c>
      <c r="I25" s="57">
        <v>49.052077780000005</v>
      </c>
      <c r="J25" s="57">
        <v>36.910677570000004</v>
      </c>
      <c r="K25" s="57">
        <v>37.081528990000002</v>
      </c>
      <c r="L25" s="57">
        <v>36.05509284</v>
      </c>
      <c r="M25" s="57">
        <v>36.713459719999996</v>
      </c>
      <c r="N25" s="57">
        <v>44.208730079999995</v>
      </c>
      <c r="O25" s="57">
        <v>44.104740310000004</v>
      </c>
      <c r="P25" s="57">
        <v>39.855988569999994</v>
      </c>
      <c r="Q25" s="57">
        <v>40.593363039999993</v>
      </c>
      <c r="R25" s="57">
        <v>41.111468250000001</v>
      </c>
      <c r="S25" s="57">
        <v>39.297271779999996</v>
      </c>
      <c r="T25" s="57">
        <v>42.703909199999998</v>
      </c>
      <c r="U25" s="57">
        <v>48.019072610000002</v>
      </c>
      <c r="V25" s="57">
        <v>40.086079110000007</v>
      </c>
      <c r="W25" s="57">
        <v>39.10506092</v>
      </c>
      <c r="X25" s="57">
        <v>47.796144589999997</v>
      </c>
      <c r="Y25" s="57">
        <v>50.545975940000005</v>
      </c>
      <c r="Z25" s="57">
        <v>52.388900449999994</v>
      </c>
      <c r="AA25" s="57">
        <v>50.644702809999998</v>
      </c>
      <c r="AB25" s="57">
        <v>52.04989363</v>
      </c>
      <c r="AC25" s="57">
        <v>52.261140220000001</v>
      </c>
      <c r="AD25" s="275"/>
      <c r="AE25" s="260"/>
      <c r="AF25" s="273"/>
      <c r="AG25" s="272"/>
      <c r="AH25" s="260"/>
      <c r="AI25" s="260"/>
      <c r="AJ25" s="260"/>
      <c r="AK25" s="260"/>
      <c r="AL25" s="260"/>
    </row>
    <row r="26" spans="1:38">
      <c r="B26" s="99" t="s">
        <v>98</v>
      </c>
      <c r="C26" s="57">
        <v>7.7192800500000001</v>
      </c>
      <c r="D26" s="57">
        <v>7.2569319000000005</v>
      </c>
      <c r="E26" s="57">
        <v>6.8854511699999996</v>
      </c>
      <c r="F26" s="57">
        <v>6.8582881200000001</v>
      </c>
      <c r="G26" s="57">
        <v>9.5546192699999999</v>
      </c>
      <c r="H26" s="57">
        <v>9.0162108500000002</v>
      </c>
      <c r="I26" s="57">
        <v>12.30726224</v>
      </c>
      <c r="J26" s="57">
        <v>9.6036117599999997</v>
      </c>
      <c r="K26" s="57">
        <v>9.2200481199999995</v>
      </c>
      <c r="L26" s="57">
        <v>8.9209805700000011</v>
      </c>
      <c r="M26" s="57">
        <v>11.13900119</v>
      </c>
      <c r="N26" s="57">
        <v>12.98469457</v>
      </c>
      <c r="O26" s="57">
        <v>12.0006179</v>
      </c>
      <c r="P26" s="57">
        <v>9.5268568800000004</v>
      </c>
      <c r="Q26" s="57">
        <v>9.190039070000001</v>
      </c>
      <c r="R26" s="57">
        <v>9.9821533000000002</v>
      </c>
      <c r="S26" s="57">
        <v>9.4632335899999998</v>
      </c>
      <c r="T26" s="57">
        <v>8.8667753000000005</v>
      </c>
      <c r="U26" s="57">
        <v>12.110451169999999</v>
      </c>
      <c r="V26" s="57">
        <v>9.0540413399999995</v>
      </c>
      <c r="W26" s="57">
        <v>9.0798419100000007</v>
      </c>
      <c r="X26" s="57">
        <v>11.270703989999999</v>
      </c>
      <c r="Y26" s="57">
        <v>12.15440132</v>
      </c>
      <c r="Z26" s="57">
        <v>12.992210570000001</v>
      </c>
      <c r="AA26" s="57">
        <v>14.103744349999999</v>
      </c>
      <c r="AB26" s="57">
        <v>13.085737829999999</v>
      </c>
      <c r="AC26" s="57">
        <v>12.172946869999999</v>
      </c>
      <c r="AD26" s="275"/>
      <c r="AE26" s="260"/>
      <c r="AF26" s="273"/>
      <c r="AG26" s="272"/>
      <c r="AH26" s="260"/>
      <c r="AI26" s="260"/>
      <c r="AJ26" s="260"/>
      <c r="AK26" s="260"/>
      <c r="AL26" s="260"/>
    </row>
    <row r="27" spans="1:38">
      <c r="B27" s="119" t="s">
        <v>186</v>
      </c>
      <c r="C27" s="57">
        <v>11.421471820000001</v>
      </c>
      <c r="D27" s="57">
        <v>11.20691519</v>
      </c>
      <c r="E27" s="57">
        <v>12.35558807</v>
      </c>
      <c r="F27" s="57">
        <v>11.0392875</v>
      </c>
      <c r="G27" s="57">
        <v>14.385738699999999</v>
      </c>
      <c r="H27" s="57">
        <v>13.999295330000001</v>
      </c>
      <c r="I27" s="57">
        <v>19.652755500000001</v>
      </c>
      <c r="J27" s="57">
        <v>15.835903500000001</v>
      </c>
      <c r="K27" s="57">
        <v>16.45628348</v>
      </c>
      <c r="L27" s="57">
        <v>14.974961460000001</v>
      </c>
      <c r="M27" s="57">
        <v>14.334021330000001</v>
      </c>
      <c r="N27" s="57">
        <v>17.674596910000002</v>
      </c>
      <c r="O27" s="57">
        <v>16.518071039999999</v>
      </c>
      <c r="P27" s="57">
        <v>15.681395699999999</v>
      </c>
      <c r="Q27" s="57">
        <v>15.34585708</v>
      </c>
      <c r="R27" s="57">
        <v>17.136502520000001</v>
      </c>
      <c r="S27" s="57">
        <v>19.836462340000001</v>
      </c>
      <c r="T27" s="57">
        <v>20.74065603</v>
      </c>
      <c r="U27" s="57">
        <v>21.619904500000001</v>
      </c>
      <c r="V27" s="57">
        <v>15.974557580000001</v>
      </c>
      <c r="W27" s="57">
        <v>16.015157460000001</v>
      </c>
      <c r="X27" s="57">
        <v>18.892035239999998</v>
      </c>
      <c r="Y27" s="57">
        <v>21.03511885</v>
      </c>
      <c r="Z27" s="57">
        <v>22.614974480000001</v>
      </c>
      <c r="AA27" s="57">
        <v>24.401422069999999</v>
      </c>
      <c r="AB27" s="57">
        <v>25.215683809999998</v>
      </c>
      <c r="AC27" s="57">
        <v>25.868269850000001</v>
      </c>
      <c r="AD27" s="275"/>
      <c r="AE27" s="260"/>
      <c r="AF27" s="273"/>
      <c r="AG27" s="272"/>
      <c r="AH27" s="260"/>
      <c r="AI27" s="260"/>
      <c r="AJ27" s="260"/>
      <c r="AK27" s="260"/>
      <c r="AL27" s="260"/>
    </row>
    <row r="28" spans="1:38" ht="14.4">
      <c r="B28" s="119" t="s">
        <v>194</v>
      </c>
      <c r="C28" s="57">
        <v>7.9658724999999997</v>
      </c>
      <c r="D28" s="57">
        <v>6.7929015599999998</v>
      </c>
      <c r="E28" s="57">
        <v>6.5869401399999994</v>
      </c>
      <c r="F28" s="57">
        <v>6.5941422100000002</v>
      </c>
      <c r="G28" s="57">
        <v>8.7811538599999999</v>
      </c>
      <c r="H28" s="57">
        <v>8.7274009600000007</v>
      </c>
      <c r="I28" s="57">
        <v>12.266996300000001</v>
      </c>
      <c r="J28" s="57">
        <v>9.3132557699999996</v>
      </c>
      <c r="K28" s="57">
        <v>8.9786626400000014</v>
      </c>
      <c r="L28" s="57">
        <v>8.9266490100000002</v>
      </c>
      <c r="M28" s="57">
        <v>8.7806559100000001</v>
      </c>
      <c r="N28" s="57">
        <v>10.26413818</v>
      </c>
      <c r="O28" s="57">
        <v>10.0942987</v>
      </c>
      <c r="P28" s="57">
        <v>9.65188384</v>
      </c>
      <c r="Q28" s="57">
        <v>9.0695464000000001</v>
      </c>
      <c r="R28" s="57">
        <v>10.46267153</v>
      </c>
      <c r="S28" s="57">
        <v>10.431587909999999</v>
      </c>
      <c r="T28" s="57">
        <v>10.530805599999999</v>
      </c>
      <c r="U28" s="57">
        <v>13.16381769</v>
      </c>
      <c r="V28" s="57">
        <v>10.07463109</v>
      </c>
      <c r="W28" s="57">
        <v>9.6608162100000001</v>
      </c>
      <c r="X28" s="57">
        <v>11.389807699999999</v>
      </c>
      <c r="Y28" s="57">
        <v>12.049288019999999</v>
      </c>
      <c r="Z28" s="57">
        <v>12.137441359999999</v>
      </c>
      <c r="AA28" s="57">
        <v>12.20720363</v>
      </c>
      <c r="AB28" s="57">
        <v>13.061363419999999</v>
      </c>
      <c r="AC28" s="57">
        <v>13.02443452</v>
      </c>
      <c r="AD28" s="275"/>
      <c r="AE28" s="260"/>
      <c r="AF28" s="273"/>
      <c r="AG28" s="272"/>
      <c r="AH28" s="260"/>
      <c r="AI28" s="260"/>
      <c r="AJ28" s="260"/>
      <c r="AK28" s="260"/>
      <c r="AL28" s="260"/>
    </row>
    <row r="29" spans="1:38" ht="14.4">
      <c r="B29" s="99" t="s">
        <v>195</v>
      </c>
      <c r="C29" s="235">
        <v>0.42286549000000001</v>
      </c>
      <c r="D29" s="235">
        <v>0.48835216999999997</v>
      </c>
      <c r="E29" s="235">
        <v>0.45209436999999997</v>
      </c>
      <c r="F29" s="235">
        <v>0.78520747000000002</v>
      </c>
      <c r="G29" s="235">
        <v>0.55727009999999999</v>
      </c>
      <c r="H29" s="235">
        <v>0.55979166000000002</v>
      </c>
      <c r="I29" s="235">
        <v>0.8592338100000001</v>
      </c>
      <c r="J29" s="235">
        <v>0.82623656999999995</v>
      </c>
      <c r="K29" s="235">
        <v>0.83536772999999998</v>
      </c>
      <c r="L29" s="235">
        <v>0.78298011999999995</v>
      </c>
      <c r="M29" s="235">
        <v>0.70382731999999992</v>
      </c>
      <c r="N29" s="235">
        <v>1.13605994</v>
      </c>
      <c r="O29" s="235">
        <v>0.86185518000000005</v>
      </c>
      <c r="P29" s="235">
        <v>1.0738631299999999</v>
      </c>
      <c r="Q29" s="235">
        <v>1.1527498700000001</v>
      </c>
      <c r="R29" s="235">
        <v>0.94148715999999999</v>
      </c>
      <c r="S29" s="235">
        <v>0.90649584999999999</v>
      </c>
      <c r="T29" s="235">
        <v>0.92523416000000003</v>
      </c>
      <c r="U29" s="235">
        <v>1.3463104299999999</v>
      </c>
      <c r="V29" s="235">
        <v>0.94424742000000006</v>
      </c>
      <c r="W29" s="235">
        <v>1.0638644900000001</v>
      </c>
      <c r="X29" s="235">
        <v>1.19040094</v>
      </c>
      <c r="Y29" s="235">
        <v>1.17187343</v>
      </c>
      <c r="Z29" s="235">
        <v>1.41899145</v>
      </c>
      <c r="AA29" s="235">
        <v>1.5137398999999998</v>
      </c>
      <c r="AB29" s="235">
        <v>1.46938312</v>
      </c>
      <c r="AC29" s="235">
        <v>1.46311258</v>
      </c>
      <c r="AD29" s="275"/>
      <c r="AE29" s="260"/>
      <c r="AF29" s="273"/>
      <c r="AG29" s="272"/>
      <c r="AH29" s="260"/>
      <c r="AI29" s="260"/>
      <c r="AJ29" s="260"/>
      <c r="AK29" s="260"/>
      <c r="AL29" s="260"/>
    </row>
    <row r="30" spans="1:38">
      <c r="B30" s="91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275"/>
      <c r="AE30" s="260"/>
      <c r="AF30" s="260"/>
      <c r="AG30" s="260"/>
      <c r="AH30" s="260"/>
      <c r="AI30" s="260"/>
      <c r="AJ30" s="260"/>
      <c r="AK30" s="260"/>
      <c r="AL30" s="260"/>
    </row>
    <row r="31" spans="1:38">
      <c r="B31" s="92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75"/>
      <c r="AE31" s="260"/>
      <c r="AF31" s="260"/>
      <c r="AG31" s="260"/>
      <c r="AH31" s="260"/>
      <c r="AI31" s="260"/>
      <c r="AJ31" s="260"/>
      <c r="AK31" s="260"/>
      <c r="AL31" s="260"/>
    </row>
    <row r="32" spans="1:38" s="5" customFormat="1" ht="11.4">
      <c r="A32" s="13"/>
      <c r="B32" s="3" t="s">
        <v>53</v>
      </c>
      <c r="C32" s="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 s="5" customFormat="1" ht="12.6">
      <c r="A33" s="13"/>
      <c r="B33" s="3" t="s">
        <v>99</v>
      </c>
      <c r="C33" s="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s="260" customFormat="1" ht="15.6">
      <c r="B34" s="283" t="s">
        <v>349</v>
      </c>
    </row>
    <row r="35" spans="1:38" s="260" customFormat="1">
      <c r="B35" s="283"/>
    </row>
    <row r="36" spans="1:38" s="260" customFormat="1">
      <c r="B36" s="283"/>
    </row>
    <row r="37" spans="1:38" s="260" customFormat="1">
      <c r="B37" s="283"/>
    </row>
    <row r="38" spans="1:38" s="260" customFormat="1">
      <c r="B38" s="283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</row>
    <row r="39" spans="1:38" s="260" customFormat="1">
      <c r="B39" s="283"/>
    </row>
    <row r="40" spans="1:38" s="260" customFormat="1">
      <c r="B40" s="283"/>
    </row>
    <row r="41" spans="1:38" s="260" customFormat="1">
      <c r="B41" s="283"/>
    </row>
    <row r="42" spans="1:38" s="260" customFormat="1">
      <c r="B42" s="283"/>
    </row>
    <row r="43" spans="1:38" s="260" customFormat="1">
      <c r="B43" s="283"/>
    </row>
    <row r="44" spans="1:38" s="260" customFormat="1">
      <c r="B44" s="283"/>
    </row>
    <row r="45" spans="1:38" s="260" customFormat="1">
      <c r="B45" s="283"/>
    </row>
    <row r="46" spans="1:38" s="260" customFormat="1">
      <c r="B46" s="283"/>
    </row>
    <row r="47" spans="1:38" s="260" customFormat="1">
      <c r="B47" s="283"/>
    </row>
    <row r="48" spans="1:38" s="260" customFormat="1">
      <c r="B48" s="283"/>
    </row>
    <row r="49" spans="2:2" s="260" customFormat="1">
      <c r="B49" s="283"/>
    </row>
    <row r="50" spans="2:2" s="260" customFormat="1">
      <c r="B50" s="283"/>
    </row>
    <row r="51" spans="2:2" s="260" customFormat="1">
      <c r="B51" s="283"/>
    </row>
    <row r="52" spans="2:2" s="260" customFormat="1">
      <c r="B52" s="283"/>
    </row>
    <row r="53" spans="2:2" s="260" customFormat="1">
      <c r="B53" s="283"/>
    </row>
    <row r="54" spans="2:2" s="260" customFormat="1">
      <c r="B54" s="283"/>
    </row>
    <row r="55" spans="2:2" s="260" customFormat="1">
      <c r="B55" s="283"/>
    </row>
    <row r="56" spans="2:2" s="260" customFormat="1">
      <c r="B56" s="283"/>
    </row>
    <row r="57" spans="2:2" s="260" customFormat="1">
      <c r="B57" s="283"/>
    </row>
    <row r="58" spans="2:2" s="260" customFormat="1">
      <c r="B58" s="283"/>
    </row>
    <row r="59" spans="2:2" s="260" customFormat="1">
      <c r="B59" s="283"/>
    </row>
    <row r="60" spans="2:2" s="260" customFormat="1">
      <c r="B60" s="283"/>
    </row>
    <row r="61" spans="2:2" s="260" customFormat="1">
      <c r="B61" s="283"/>
    </row>
    <row r="62" spans="2:2" s="260" customFormat="1">
      <c r="B62" s="283"/>
    </row>
    <row r="63" spans="2:2" s="260" customFormat="1">
      <c r="B63" s="283"/>
    </row>
    <row r="64" spans="2:2" s="260" customFormat="1">
      <c r="B64" s="283"/>
    </row>
    <row r="65" spans="2:2" s="260" customFormat="1">
      <c r="B65" s="283"/>
    </row>
    <row r="66" spans="2:2" s="260" customFormat="1">
      <c r="B66" s="283"/>
    </row>
    <row r="67" spans="2:2" s="260" customFormat="1">
      <c r="B67" s="283"/>
    </row>
    <row r="68" spans="2:2" s="260" customFormat="1">
      <c r="B68" s="283"/>
    </row>
    <row r="69" spans="2:2" s="260" customFormat="1">
      <c r="B69" s="28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G222"/>
  <sheetViews>
    <sheetView zoomScale="70" zoomScaleNormal="70" workbookViewId="0">
      <pane xSplit="2" ySplit="7" topLeftCell="Q11" activePane="bottomRight" state="frozen"/>
      <selection pane="topRight" activeCell="E1" sqref="E1"/>
      <selection pane="bottomLeft" activeCell="A8" sqref="A8"/>
      <selection pane="bottomRight" activeCell="AE39" sqref="AE39"/>
    </sheetView>
  </sheetViews>
  <sheetFormatPr defaultColWidth="9.109375" defaultRowHeight="13.8"/>
  <cols>
    <col min="1" max="1" width="1.6640625" style="34" customWidth="1"/>
    <col min="2" max="2" width="38.33203125" style="282" customWidth="1"/>
    <col min="3" max="29" width="11.6640625" style="282" customWidth="1"/>
    <col min="30" max="30" width="3.5546875" style="34" customWidth="1"/>
    <col min="31" max="41" width="9.109375" style="282"/>
    <col min="42" max="85" width="9.109375" style="34"/>
    <col min="86" max="16384" width="9.109375" style="282"/>
  </cols>
  <sheetData>
    <row r="1" spans="1:85"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283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85" s="328" customFormat="1" ht="16.2">
      <c r="A2" s="327"/>
      <c r="B2" s="160" t="s">
        <v>390</v>
      </c>
      <c r="C2" s="6"/>
      <c r="D2" s="6"/>
      <c r="E2" s="6"/>
      <c r="F2" s="6"/>
      <c r="G2" s="6"/>
      <c r="H2" s="6"/>
      <c r="I2" s="6"/>
      <c r="J2" s="6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</row>
    <row r="3" spans="1:85" ht="9" customHeight="1">
      <c r="B3" s="26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85">
      <c r="B4" s="9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63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85">
      <c r="B5" s="89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6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85">
      <c r="B6" s="106"/>
      <c r="C6" s="414"/>
      <c r="D6" s="414"/>
      <c r="E6" s="414"/>
      <c r="F6" s="414"/>
      <c r="G6" s="414"/>
      <c r="H6" s="414"/>
      <c r="I6" s="414"/>
      <c r="J6" s="366"/>
      <c r="K6" s="366"/>
      <c r="L6" s="366"/>
      <c r="M6" s="367"/>
      <c r="N6" s="366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</row>
    <row r="7" spans="1:85">
      <c r="B7" s="122" t="s">
        <v>87</v>
      </c>
      <c r="C7" s="44">
        <v>653.27884644000017</v>
      </c>
      <c r="D7" s="44">
        <v>672.38727682999979</v>
      </c>
      <c r="E7" s="44">
        <v>682.41853972000024</v>
      </c>
      <c r="F7" s="44">
        <v>654.67013272000008</v>
      </c>
      <c r="G7" s="44">
        <v>793.53983526000036</v>
      </c>
      <c r="H7" s="44">
        <v>794.47415440999976</v>
      </c>
      <c r="I7" s="44">
        <v>1033.38468233</v>
      </c>
      <c r="J7" s="44">
        <v>802.65873775999967</v>
      </c>
      <c r="K7" s="44">
        <v>795.0384112400003</v>
      </c>
      <c r="L7" s="44">
        <v>770.23482518999981</v>
      </c>
      <c r="M7" s="44">
        <v>784.75494711999977</v>
      </c>
      <c r="N7" s="44">
        <v>894.76066385000001</v>
      </c>
      <c r="O7" s="44">
        <v>867.53343804999963</v>
      </c>
      <c r="P7" s="44">
        <v>854.45951199999979</v>
      </c>
      <c r="Q7" s="44">
        <v>835.23654005000014</v>
      </c>
      <c r="R7" s="44">
        <v>907.83009895000043</v>
      </c>
      <c r="S7" s="44">
        <v>889.60422640000002</v>
      </c>
      <c r="T7" s="44">
        <v>896.20769552999991</v>
      </c>
      <c r="U7" s="44">
        <v>1046.7900769299999</v>
      </c>
      <c r="V7" s="44">
        <v>847.24163745000033</v>
      </c>
      <c r="W7" s="44">
        <v>896.6901464099999</v>
      </c>
      <c r="X7" s="44">
        <v>1002.5273875600001</v>
      </c>
      <c r="Y7" s="44">
        <v>1064.4896148599998</v>
      </c>
      <c r="Z7" s="44">
        <v>1122.5308851699995</v>
      </c>
      <c r="AA7" s="44">
        <v>1093.5336607000002</v>
      </c>
      <c r="AB7" s="44">
        <v>1132.8995310399998</v>
      </c>
      <c r="AC7" s="44">
        <v>1199.6878696599997</v>
      </c>
      <c r="AD7" s="36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85">
      <c r="B8" s="30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36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85">
      <c r="B9" s="99" t="s">
        <v>100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36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85">
      <c r="B10" s="119" t="s">
        <v>101</v>
      </c>
      <c r="C10" s="51">
        <v>326.78301552999994</v>
      </c>
      <c r="D10" s="51">
        <v>330.96019863999999</v>
      </c>
      <c r="E10" s="51">
        <v>329.04410075999999</v>
      </c>
      <c r="F10" s="51">
        <v>330.01698300999999</v>
      </c>
      <c r="G10" s="51">
        <v>332.27606205000001</v>
      </c>
      <c r="H10" s="51">
        <v>330.95527917000004</v>
      </c>
      <c r="I10" s="51">
        <v>326.46325157000001</v>
      </c>
      <c r="J10" s="51">
        <v>333.80212213999999</v>
      </c>
      <c r="K10" s="51">
        <v>332.25239581</v>
      </c>
      <c r="L10" s="51">
        <v>330.46548648999999</v>
      </c>
      <c r="M10" s="51">
        <v>337.00662980999999</v>
      </c>
      <c r="N10" s="51">
        <v>333.75309116000005</v>
      </c>
      <c r="O10" s="51">
        <v>330.16409349000003</v>
      </c>
      <c r="P10" s="51">
        <v>330.78692989999996</v>
      </c>
      <c r="Q10" s="51">
        <v>334.41826506000001</v>
      </c>
      <c r="R10" s="51">
        <v>333.68331492999999</v>
      </c>
      <c r="S10" s="51">
        <v>334.18793766000005</v>
      </c>
      <c r="T10" s="51">
        <v>344.55774331999999</v>
      </c>
      <c r="U10" s="51">
        <v>329.96775329000002</v>
      </c>
      <c r="V10" s="51">
        <v>335.85631362999999</v>
      </c>
      <c r="W10" s="51">
        <v>339.39119951999999</v>
      </c>
      <c r="X10" s="51">
        <v>434.38711455000004</v>
      </c>
      <c r="Y10" s="51">
        <v>462.69393642</v>
      </c>
      <c r="Z10" s="51">
        <v>453.29887160000004</v>
      </c>
      <c r="AA10" s="51">
        <v>609.48283074999995</v>
      </c>
      <c r="AB10" s="51">
        <v>640.55909892</v>
      </c>
      <c r="AC10" s="51">
        <v>636.50600736000001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1:85">
      <c r="B11" s="119" t="s">
        <v>102</v>
      </c>
      <c r="C11" s="51">
        <v>2.60209198</v>
      </c>
      <c r="D11" s="51">
        <v>3.1371153199999999</v>
      </c>
      <c r="E11" s="51">
        <v>2.5554994900000003</v>
      </c>
      <c r="F11" s="51">
        <v>2.4986778199999997</v>
      </c>
      <c r="G11" s="51">
        <v>2.4461844900000003</v>
      </c>
      <c r="H11" s="51">
        <v>3.19776616</v>
      </c>
      <c r="I11" s="51">
        <v>2.2678328199999997</v>
      </c>
      <c r="J11" s="51">
        <v>3.9907586400000001</v>
      </c>
      <c r="K11" s="51">
        <v>4.7764444900000003</v>
      </c>
      <c r="L11" s="51">
        <v>3.81400001</v>
      </c>
      <c r="M11" s="51">
        <v>5.8758891699999998</v>
      </c>
      <c r="N11" s="51">
        <v>15.04509582</v>
      </c>
      <c r="O11" s="51">
        <v>2.9296875</v>
      </c>
      <c r="P11" s="51">
        <v>3.3362708300000001</v>
      </c>
      <c r="Q11" s="51">
        <v>2.5913958399999997</v>
      </c>
      <c r="R11" s="51">
        <v>1.8554750099999999</v>
      </c>
      <c r="S11" s="51">
        <v>2.2520333300000002</v>
      </c>
      <c r="T11" s="51">
        <v>2.30908333</v>
      </c>
      <c r="U11" s="51">
        <v>1.8082</v>
      </c>
      <c r="V11" s="51">
        <v>3.0843509999999998</v>
      </c>
      <c r="W11" s="51">
        <v>3.5322249999999999</v>
      </c>
      <c r="X11" s="51">
        <v>4.1116541699999996</v>
      </c>
      <c r="Y11" s="51">
        <v>4.80582916</v>
      </c>
      <c r="Z11" s="51">
        <v>15.7881465</v>
      </c>
      <c r="AA11" s="51">
        <v>3.2715924900000002</v>
      </c>
      <c r="AB11" s="51">
        <v>2.3094549999999998</v>
      </c>
      <c r="AC11" s="51">
        <v>1.9888873300000001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85">
      <c r="B12" s="119" t="s">
        <v>103</v>
      </c>
      <c r="C12" s="51">
        <v>3.9679854400000001</v>
      </c>
      <c r="D12" s="51">
        <v>4.2478695599999998</v>
      </c>
      <c r="E12" s="51">
        <v>4.1841300800000001</v>
      </c>
      <c r="F12" s="51">
        <v>4.3395396500000007</v>
      </c>
      <c r="G12" s="51">
        <v>3.7823152000000002</v>
      </c>
      <c r="H12" s="51">
        <v>4.09138234</v>
      </c>
      <c r="I12" s="51">
        <v>3.7256932200000001</v>
      </c>
      <c r="J12" s="51">
        <v>4.05355825</v>
      </c>
      <c r="K12" s="51">
        <v>3.9253417900000001</v>
      </c>
      <c r="L12" s="51">
        <v>4.1696067000000001</v>
      </c>
      <c r="M12" s="51">
        <v>3.9236551</v>
      </c>
      <c r="N12" s="51">
        <v>3.9831381400000003</v>
      </c>
      <c r="O12" s="51">
        <v>4.0665139999999997</v>
      </c>
      <c r="P12" s="51">
        <v>4.6373610599999999</v>
      </c>
      <c r="Q12" s="51">
        <v>4.2741838300000001</v>
      </c>
      <c r="R12" s="51">
        <v>6.27198469</v>
      </c>
      <c r="S12" s="51">
        <v>7.0611190300000004</v>
      </c>
      <c r="T12" s="51">
        <v>7.2817297699999992</v>
      </c>
      <c r="U12" s="51">
        <v>5.2659307800000006</v>
      </c>
      <c r="V12" s="51">
        <v>5.1994314800000003</v>
      </c>
      <c r="W12" s="51">
        <v>5.1725532400000001</v>
      </c>
      <c r="X12" s="51">
        <v>7.56670233</v>
      </c>
      <c r="Y12" s="51">
        <v>7.9240232699999993</v>
      </c>
      <c r="Z12" s="51">
        <v>8.3722038600000008</v>
      </c>
      <c r="AA12" s="51">
        <v>11.426720490000001</v>
      </c>
      <c r="AB12" s="51">
        <v>11.93121676</v>
      </c>
      <c r="AC12" s="51">
        <v>11.64222968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85">
      <c r="B13" s="119" t="s">
        <v>104</v>
      </c>
      <c r="C13" s="51">
        <v>1.2578689999999999</v>
      </c>
      <c r="D13" s="51">
        <v>2.2929861000000002</v>
      </c>
      <c r="E13" s="51">
        <v>1.3804311599999999</v>
      </c>
      <c r="F13" s="51">
        <v>1.4495117</v>
      </c>
      <c r="G13" s="51">
        <v>1.3910486299999998</v>
      </c>
      <c r="H13" s="51">
        <v>1.38509634</v>
      </c>
      <c r="I13" s="51">
        <v>1.4133813200000001</v>
      </c>
      <c r="J13" s="51">
        <v>1.36594094</v>
      </c>
      <c r="K13" s="51">
        <v>1.45784282</v>
      </c>
      <c r="L13" s="51">
        <v>1.43405264</v>
      </c>
      <c r="M13" s="51">
        <v>1.35299222</v>
      </c>
      <c r="N13" s="51">
        <v>1.3733421299999999</v>
      </c>
      <c r="O13" s="51">
        <v>1.3766054399999998</v>
      </c>
      <c r="P13" s="51">
        <v>1.3958233500000001</v>
      </c>
      <c r="Q13" s="51">
        <v>1.36249943</v>
      </c>
      <c r="R13" s="51">
        <v>1.35133043</v>
      </c>
      <c r="S13" s="51">
        <v>1.3710154299999999</v>
      </c>
      <c r="T13" s="51">
        <v>1.3504992</v>
      </c>
      <c r="U13" s="51">
        <v>1.34194882</v>
      </c>
      <c r="V13" s="51">
        <v>1.39733453</v>
      </c>
      <c r="W13" s="51">
        <v>1.3244902199999999</v>
      </c>
      <c r="X13" s="51">
        <v>1.31524431</v>
      </c>
      <c r="Y13" s="51">
        <v>1.71887854</v>
      </c>
      <c r="Z13" s="51">
        <v>1.7478408999999999</v>
      </c>
      <c r="AA13" s="51">
        <v>1.68927827</v>
      </c>
      <c r="AB13" s="51">
        <v>3.0402669700000002</v>
      </c>
      <c r="AC13" s="51">
        <v>2.1377229199999999</v>
      </c>
      <c r="AD13" s="36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85">
      <c r="B14" s="119" t="s">
        <v>105</v>
      </c>
      <c r="C14" s="51">
        <v>37.141463130000005</v>
      </c>
      <c r="D14" s="51">
        <v>3.2921559300000003</v>
      </c>
      <c r="E14" s="51">
        <v>1.4035600700000002</v>
      </c>
      <c r="F14" s="51">
        <v>1.1252355000000001</v>
      </c>
      <c r="G14" s="51">
        <v>1.82987458</v>
      </c>
      <c r="H14" s="51">
        <v>1.40284147</v>
      </c>
      <c r="I14" s="51">
        <v>404.44732149999999</v>
      </c>
      <c r="J14" s="51">
        <v>2.2824348100000003</v>
      </c>
      <c r="K14" s="51">
        <v>1.61164179</v>
      </c>
      <c r="L14" s="51">
        <v>1.1730420400000001</v>
      </c>
      <c r="M14" s="51">
        <v>1.5069980600000001</v>
      </c>
      <c r="N14" s="51">
        <v>1.4816453300000001</v>
      </c>
      <c r="O14" s="51">
        <v>1.04129928</v>
      </c>
      <c r="P14" s="51">
        <v>0.84451447000000002</v>
      </c>
      <c r="Q14" s="51">
        <v>1.01752054</v>
      </c>
      <c r="R14" s="51">
        <v>0.97034581000000009</v>
      </c>
      <c r="S14" s="51">
        <v>4.09976143</v>
      </c>
      <c r="T14" s="51">
        <v>1.36547828</v>
      </c>
      <c r="U14" s="51">
        <v>395.14705692000001</v>
      </c>
      <c r="V14" s="51">
        <v>1.2570337300000001</v>
      </c>
      <c r="W14" s="51">
        <v>2.9787732899999999</v>
      </c>
      <c r="X14" s="51">
        <v>0.77535999</v>
      </c>
      <c r="Y14" s="51">
        <v>1.1610296</v>
      </c>
      <c r="Z14" s="51">
        <v>32.01615022</v>
      </c>
      <c r="AA14" s="51">
        <v>0.75569801000000003</v>
      </c>
      <c r="AB14" s="51">
        <v>1.0544104999999999</v>
      </c>
      <c r="AC14" s="51">
        <v>1.0464600799999999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85">
      <c r="B15" s="119" t="s">
        <v>106</v>
      </c>
      <c r="C15" s="51">
        <v>3.948305</v>
      </c>
      <c r="D15" s="51">
        <v>3.9167499399999999</v>
      </c>
      <c r="E15" s="51">
        <v>9.9010099900000004</v>
      </c>
      <c r="F15" s="51">
        <v>5.8545466699999995</v>
      </c>
      <c r="G15" s="51">
        <v>5.8290600100000001</v>
      </c>
      <c r="H15" s="51">
        <v>5.7736833299999999</v>
      </c>
      <c r="I15" s="51">
        <v>5.75188334</v>
      </c>
      <c r="J15" s="51">
        <v>5.8483261799999999</v>
      </c>
      <c r="K15" s="51">
        <v>5.8032046699999995</v>
      </c>
      <c r="L15" s="51">
        <v>5.6999314000000005</v>
      </c>
      <c r="M15" s="51">
        <v>5.662998</v>
      </c>
      <c r="N15" s="51">
        <v>5.5718913299999997</v>
      </c>
      <c r="O15" s="51">
        <v>5.5603666600000006</v>
      </c>
      <c r="P15" s="51">
        <v>5.5437446699999997</v>
      </c>
      <c r="Q15" s="51">
        <v>5.59457133</v>
      </c>
      <c r="R15" s="51">
        <v>5.4988959900000003</v>
      </c>
      <c r="S15" s="51">
        <v>5.5133913300000001</v>
      </c>
      <c r="T15" s="51">
        <v>5.4858246900000003</v>
      </c>
      <c r="U15" s="51">
        <v>5.4265596699999996</v>
      </c>
      <c r="V15" s="51">
        <v>5.3353979999999996</v>
      </c>
      <c r="W15" s="51">
        <v>5.4910907499999997</v>
      </c>
      <c r="X15" s="51">
        <v>5.3360880000000002</v>
      </c>
      <c r="Y15" s="51">
        <v>5.6141633300000002</v>
      </c>
      <c r="Z15" s="51">
        <v>5.2395416699999995</v>
      </c>
      <c r="AA15" s="51">
        <v>5.2479113399999999</v>
      </c>
      <c r="AB15" s="51">
        <v>5.25448468</v>
      </c>
      <c r="AC15" s="51">
        <v>5.1932579699999994</v>
      </c>
      <c r="AD15" s="36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85">
      <c r="B16" s="119" t="s">
        <v>107</v>
      </c>
      <c r="C16" s="51">
        <v>82.456599620000006</v>
      </c>
      <c r="D16" s="51">
        <v>87.390455219999993</v>
      </c>
      <c r="E16" s="51">
        <v>84.385893109999998</v>
      </c>
      <c r="F16" s="51">
        <v>83.183276239999998</v>
      </c>
      <c r="G16" s="51">
        <v>88.170525439999992</v>
      </c>
      <c r="H16" s="51">
        <v>99.237623909999996</v>
      </c>
      <c r="I16" s="51">
        <v>89.373198279999997</v>
      </c>
      <c r="J16" s="51">
        <v>91.544222000000005</v>
      </c>
      <c r="K16" s="51">
        <v>94.073598430000004</v>
      </c>
      <c r="L16" s="51">
        <v>87.497391150000013</v>
      </c>
      <c r="M16" s="51">
        <v>89.12887031999999</v>
      </c>
      <c r="N16" s="51">
        <v>95.391860040000012</v>
      </c>
      <c r="O16" s="51">
        <v>82.343490189999997</v>
      </c>
      <c r="P16" s="51">
        <v>82.938334580000003</v>
      </c>
      <c r="Q16" s="51">
        <v>75.426728920000002</v>
      </c>
      <c r="R16" s="51">
        <v>80.054709200000005</v>
      </c>
      <c r="S16" s="51">
        <v>84.941017410000001</v>
      </c>
      <c r="T16" s="51">
        <v>81.807201819999989</v>
      </c>
      <c r="U16" s="51">
        <v>76.6031342</v>
      </c>
      <c r="V16" s="51">
        <v>81.322524170000008</v>
      </c>
      <c r="W16" s="51">
        <v>82.325122409999992</v>
      </c>
      <c r="X16" s="51">
        <v>74.452617099999998</v>
      </c>
      <c r="Y16" s="51">
        <v>92.890718450000008</v>
      </c>
      <c r="Z16" s="51">
        <v>94.060881290000012</v>
      </c>
      <c r="AA16" s="51">
        <v>91.622231889999995</v>
      </c>
      <c r="AB16" s="51">
        <v>92.796987370000011</v>
      </c>
      <c r="AC16" s="51">
        <v>148.50586150999999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2:41">
      <c r="B17" s="77" t="s">
        <v>108</v>
      </c>
      <c r="C17" s="51">
        <v>1.1909306200000001</v>
      </c>
      <c r="D17" s="51">
        <v>2.9823692299999998</v>
      </c>
      <c r="E17" s="51">
        <v>1.6306337</v>
      </c>
      <c r="F17" s="51">
        <v>2.4488989000000001</v>
      </c>
      <c r="G17" s="51">
        <v>1.7620080300000001</v>
      </c>
      <c r="H17" s="51">
        <v>2.0024502399999999</v>
      </c>
      <c r="I17" s="51">
        <v>0.87091953</v>
      </c>
      <c r="J17" s="51">
        <v>6.4666388099999992</v>
      </c>
      <c r="K17" s="51">
        <v>2.31582037</v>
      </c>
      <c r="L17" s="51">
        <v>2.2531815900000001</v>
      </c>
      <c r="M17" s="51">
        <v>2.0572792199999999</v>
      </c>
      <c r="N17" s="51">
        <v>3.74117817</v>
      </c>
      <c r="O17" s="51">
        <v>1.3254444399999998</v>
      </c>
      <c r="P17" s="51">
        <v>1.9159698000000001</v>
      </c>
      <c r="Q17" s="51">
        <v>1.38855072</v>
      </c>
      <c r="R17" s="51">
        <v>1.4096659199999999</v>
      </c>
      <c r="S17" s="51">
        <v>2.0380510100000002</v>
      </c>
      <c r="T17" s="51">
        <v>2.62285579</v>
      </c>
      <c r="U17" s="51">
        <v>1.2757008300000001</v>
      </c>
      <c r="V17" s="51">
        <v>1.75332738</v>
      </c>
      <c r="W17" s="51">
        <v>2.3546817</v>
      </c>
      <c r="X17" s="51">
        <v>4.2753703400000003</v>
      </c>
      <c r="Y17" s="51">
        <v>2.3534294900000003</v>
      </c>
      <c r="Z17" s="51">
        <v>3.1869307099999999</v>
      </c>
      <c r="AA17" s="51">
        <v>2.48161531</v>
      </c>
      <c r="AB17" s="51">
        <v>1.20971625</v>
      </c>
      <c r="AC17" s="51">
        <v>4.0402708199999999</v>
      </c>
      <c r="AD17" s="36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</row>
    <row r="18" spans="2:41">
      <c r="B18" s="77" t="s">
        <v>109</v>
      </c>
      <c r="C18" s="51">
        <v>40.551254119999996</v>
      </c>
      <c r="D18" s="51">
        <v>40.847136130000003</v>
      </c>
      <c r="E18" s="51">
        <v>41.266521789999999</v>
      </c>
      <c r="F18" s="51">
        <v>39.517661650000001</v>
      </c>
      <c r="G18" s="51">
        <v>52.570757909999998</v>
      </c>
      <c r="H18" s="51">
        <v>53.652513119999995</v>
      </c>
      <c r="I18" s="51">
        <v>74.567915380000002</v>
      </c>
      <c r="J18" s="51">
        <v>53.058249119999999</v>
      </c>
      <c r="K18" s="51">
        <v>52.743687469999998</v>
      </c>
      <c r="L18" s="51">
        <v>51.149456539999996</v>
      </c>
      <c r="M18" s="51">
        <v>52.104839749999996</v>
      </c>
      <c r="N18" s="51">
        <v>61.254589659999994</v>
      </c>
      <c r="O18" s="51">
        <v>59.257394979999994</v>
      </c>
      <c r="P18" s="51">
        <v>57.282496729999998</v>
      </c>
      <c r="Q18" s="51">
        <v>56.089996200000002</v>
      </c>
      <c r="R18" s="51">
        <v>62.066240520000001</v>
      </c>
      <c r="S18" s="51">
        <v>60.41469618</v>
      </c>
      <c r="T18" s="51">
        <v>59.69231542</v>
      </c>
      <c r="U18" s="51">
        <v>75.221741510000001</v>
      </c>
      <c r="V18" s="51">
        <v>57.179465780000001</v>
      </c>
      <c r="W18" s="51">
        <v>61.78467122</v>
      </c>
      <c r="X18" s="51">
        <v>66.355563500000002</v>
      </c>
      <c r="Y18" s="51">
        <v>70.025458760000006</v>
      </c>
      <c r="Z18" s="51">
        <v>75.123070939999991</v>
      </c>
      <c r="AA18" s="51">
        <v>65.931002559999996</v>
      </c>
      <c r="AB18" s="51">
        <v>67.438131510000005</v>
      </c>
      <c r="AC18" s="51">
        <v>73.728518559999998</v>
      </c>
      <c r="AD18" s="36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</row>
    <row r="19" spans="2:41">
      <c r="B19" s="77" t="s">
        <v>110</v>
      </c>
      <c r="C19" s="51">
        <v>15.54446619</v>
      </c>
      <c r="D19" s="51">
        <v>15.787711529999999</v>
      </c>
      <c r="E19" s="51">
        <v>15.976970119999999</v>
      </c>
      <c r="F19" s="51">
        <v>15.926066460000001</v>
      </c>
      <c r="G19" s="51">
        <v>15.900972250000001</v>
      </c>
      <c r="H19" s="51">
        <v>15.811829470000001</v>
      </c>
      <c r="I19" s="51">
        <v>15.649806460000001</v>
      </c>
      <c r="J19" s="51">
        <v>15.985494660000001</v>
      </c>
      <c r="K19" s="51">
        <v>16.012941259999998</v>
      </c>
      <c r="L19" s="51">
        <v>16.091538140000001</v>
      </c>
      <c r="M19" s="51">
        <v>16.322579949999998</v>
      </c>
      <c r="N19" s="51">
        <v>16.06967358</v>
      </c>
      <c r="O19" s="51">
        <v>16.24574651</v>
      </c>
      <c r="P19" s="51">
        <v>16.11112838</v>
      </c>
      <c r="Q19" s="51">
        <v>16.219260420000001</v>
      </c>
      <c r="R19" s="51">
        <v>16.738184839999999</v>
      </c>
      <c r="S19" s="51">
        <v>16.687986769999998</v>
      </c>
      <c r="T19" s="51">
        <v>17.096461949999998</v>
      </c>
      <c r="U19" s="51">
        <v>16.18297205</v>
      </c>
      <c r="V19" s="51">
        <v>16.540878289999998</v>
      </c>
      <c r="W19" s="51">
        <v>17.38427373</v>
      </c>
      <c r="X19" s="51">
        <v>21.466157489999997</v>
      </c>
      <c r="Y19" s="51">
        <v>22.914339899999998</v>
      </c>
      <c r="Z19" s="51">
        <v>22.563900090000001</v>
      </c>
      <c r="AA19" s="51">
        <v>30.048309059999998</v>
      </c>
      <c r="AB19" s="51">
        <v>31.421984800000001</v>
      </c>
      <c r="AC19" s="51">
        <v>31.653317229999999</v>
      </c>
      <c r="AD19" s="36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</row>
    <row r="20" spans="2:41">
      <c r="B20" s="77" t="s">
        <v>111</v>
      </c>
      <c r="C20" s="51">
        <v>2.21492E-3</v>
      </c>
      <c r="D20" s="51">
        <v>1.46492E-3</v>
      </c>
      <c r="E20" s="51">
        <v>3.15993E-3</v>
      </c>
      <c r="F20" s="51">
        <v>5.2149200000000005E-3</v>
      </c>
      <c r="G20" s="51">
        <v>7.9649200000000003E-3</v>
      </c>
      <c r="H20" s="51">
        <v>1.46492E-3</v>
      </c>
      <c r="I20" s="51">
        <v>1.46492E-3</v>
      </c>
      <c r="J20" s="51">
        <v>2.1232299999999998E-3</v>
      </c>
      <c r="K20" s="51">
        <v>1.89992E-3</v>
      </c>
      <c r="L20" s="51">
        <v>1.46492E-3</v>
      </c>
      <c r="M20" s="51">
        <v>3.2084919999999996E-2</v>
      </c>
      <c r="N20" s="51">
        <v>1.7488199999999999E-3</v>
      </c>
      <c r="O20" s="51">
        <v>1.46492E-3</v>
      </c>
      <c r="P20" s="51">
        <v>1.46492E-3</v>
      </c>
      <c r="Q20" s="51">
        <v>1.46492E-3</v>
      </c>
      <c r="R20" s="51">
        <v>1.46492E-3</v>
      </c>
      <c r="S20" s="51">
        <v>1.46492E-3</v>
      </c>
      <c r="T20" s="51">
        <v>1.3399200000000001E-3</v>
      </c>
      <c r="U20" s="51">
        <v>1.3399200000000001E-3</v>
      </c>
      <c r="V20" s="51">
        <v>1.3399200000000001E-3</v>
      </c>
      <c r="W20" s="51">
        <v>1.3399200000000001E-3</v>
      </c>
      <c r="X20" s="51">
        <v>2.0899199999999999E-3</v>
      </c>
      <c r="Y20" s="51">
        <v>2.3839919999999997E-2</v>
      </c>
      <c r="Z20" s="51">
        <v>2.8399200000000001E-3</v>
      </c>
      <c r="AA20" s="51">
        <v>1.3399200000000001E-3</v>
      </c>
      <c r="AB20" s="51">
        <v>1.3399200000000001E-3</v>
      </c>
      <c r="AC20" s="51">
        <v>5.8991999999999996E-4</v>
      </c>
      <c r="AD20" s="363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2:41">
      <c r="B21" s="77" t="s">
        <v>112</v>
      </c>
      <c r="C21" s="51">
        <v>0.96427667000000006</v>
      </c>
      <c r="D21" s="51">
        <v>0.86777667000000003</v>
      </c>
      <c r="E21" s="51">
        <v>0.83347667000000003</v>
      </c>
      <c r="F21" s="51">
        <v>0.76054999999999995</v>
      </c>
      <c r="G21" s="51">
        <v>134.53588864</v>
      </c>
      <c r="H21" s="51">
        <v>135.02002064999999</v>
      </c>
      <c r="I21" s="51">
        <v>1.40181668</v>
      </c>
      <c r="J21" s="51">
        <v>135.51138287999999</v>
      </c>
      <c r="K21" s="51">
        <v>135.65586697999998</v>
      </c>
      <c r="L21" s="51">
        <v>134.27395015000002</v>
      </c>
      <c r="M21" s="51">
        <v>133.40651668000001</v>
      </c>
      <c r="N21" s="51">
        <v>222.45418334000001</v>
      </c>
      <c r="O21" s="51">
        <v>228.81135025</v>
      </c>
      <c r="P21" s="51">
        <v>186.93732505</v>
      </c>
      <c r="Q21" s="51">
        <v>183.70189999000002</v>
      </c>
      <c r="R21" s="51">
        <v>186.72788102000001</v>
      </c>
      <c r="S21" s="51">
        <v>181.70158995</v>
      </c>
      <c r="T21" s="51">
        <v>185.09775003000001</v>
      </c>
      <c r="U21" s="51">
        <v>2.24158043</v>
      </c>
      <c r="V21" s="51">
        <v>179.28363240000002</v>
      </c>
      <c r="W21" s="51">
        <v>183.10148649999999</v>
      </c>
      <c r="X21" s="51">
        <v>181.22387616</v>
      </c>
      <c r="Y21" s="51">
        <v>181.80201486000001</v>
      </c>
      <c r="Z21" s="51">
        <v>181.57947847999998</v>
      </c>
      <c r="AA21" s="51">
        <v>2.0610033699999999</v>
      </c>
      <c r="AB21" s="51">
        <v>1.75368667</v>
      </c>
      <c r="AC21" s="51">
        <v>3.02544491</v>
      </c>
      <c r="AD21" s="363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</row>
    <row r="22" spans="2:41">
      <c r="B22" s="77" t="s">
        <v>199</v>
      </c>
      <c r="C22" s="51">
        <v>0.13500000000000001</v>
      </c>
      <c r="D22" s="51">
        <v>0.14000000000000001</v>
      </c>
      <c r="E22" s="51">
        <v>0.14099999999999999</v>
      </c>
      <c r="F22" s="51">
        <v>0.111</v>
      </c>
      <c r="G22" s="51">
        <v>0.159</v>
      </c>
      <c r="H22" s="51">
        <v>0.122</v>
      </c>
      <c r="I22" s="51">
        <v>0.11799999999999999</v>
      </c>
      <c r="J22" s="51">
        <v>0.02</v>
      </c>
      <c r="K22" s="51">
        <v>2.1000000000000001E-2</v>
      </c>
      <c r="L22" s="51">
        <v>1.7000000000000001E-2</v>
      </c>
      <c r="M22" s="51">
        <v>4.2999999999999997E-2</v>
      </c>
      <c r="N22" s="51">
        <v>1.9099999999999999E-2</v>
      </c>
      <c r="O22" s="51">
        <v>1.4999999999999999E-2</v>
      </c>
      <c r="P22" s="51">
        <v>1.2999999999999999E-2</v>
      </c>
      <c r="Q22" s="51">
        <v>1.2E-2</v>
      </c>
      <c r="R22" s="51">
        <v>1.2E-2</v>
      </c>
      <c r="S22" s="51">
        <v>0.01</v>
      </c>
      <c r="T22" s="51">
        <v>2.3E-2</v>
      </c>
      <c r="U22" s="51">
        <v>1.2466670000000001E-2</v>
      </c>
      <c r="V22" s="51">
        <v>8.0000000000000002E-3</v>
      </c>
      <c r="W22" s="51">
        <v>8.0000000000000002E-3</v>
      </c>
      <c r="X22" s="51">
        <v>1.5259999999999999E-2</v>
      </c>
      <c r="Y22" s="51">
        <v>2.5000000000000001E-2</v>
      </c>
      <c r="Z22" s="51">
        <v>1.0800000000000001E-2</v>
      </c>
      <c r="AA22" s="51">
        <v>8.8000000000000005E-3</v>
      </c>
      <c r="AB22" s="51">
        <v>8.8000000000000005E-3</v>
      </c>
      <c r="AC22" s="51">
        <v>8.8000000000000005E-3</v>
      </c>
      <c r="AD22" s="363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</row>
    <row r="23" spans="2:41" ht="14.4">
      <c r="B23" s="77" t="s">
        <v>269</v>
      </c>
      <c r="C23" s="416">
        <v>44.976289869999995</v>
      </c>
      <c r="D23" s="416">
        <v>44.35217557</v>
      </c>
      <c r="E23" s="416">
        <v>47.323973810000005</v>
      </c>
      <c r="F23" s="416">
        <v>45.137952299999995</v>
      </c>
      <c r="G23" s="416">
        <v>43.205122659999994</v>
      </c>
      <c r="H23" s="416">
        <v>44.631792700000005</v>
      </c>
      <c r="I23" s="416">
        <v>43.989663180000001</v>
      </c>
      <c r="J23" s="416">
        <v>45.708278630000002</v>
      </c>
      <c r="K23" s="416">
        <v>44.851499959999998</v>
      </c>
      <c r="L23" s="416">
        <v>43.888471880000004</v>
      </c>
      <c r="M23" s="416">
        <v>45.079753909999994</v>
      </c>
      <c r="N23" s="416">
        <v>44.687865009999996</v>
      </c>
      <c r="O23" s="416">
        <v>47.08817612</v>
      </c>
      <c r="P23" s="416">
        <v>47.790188659999998</v>
      </c>
      <c r="Q23" s="416">
        <v>43.18161164</v>
      </c>
      <c r="R23" s="416">
        <v>49.428633020000007</v>
      </c>
      <c r="S23" s="416">
        <v>48.077131810000004</v>
      </c>
      <c r="T23" s="416">
        <v>45.942472780000003</v>
      </c>
      <c r="U23" s="416">
        <v>43.713777649999997</v>
      </c>
      <c r="V23" s="416">
        <v>42.739261030000002</v>
      </c>
      <c r="W23" s="416">
        <v>41.530066220000002</v>
      </c>
      <c r="X23" s="416">
        <v>56.332609020000007</v>
      </c>
      <c r="Y23" s="416">
        <v>56.795274469999995</v>
      </c>
      <c r="Z23" s="416">
        <v>54.228084450000004</v>
      </c>
      <c r="AA23" s="416">
        <v>73.352260349999995</v>
      </c>
      <c r="AB23" s="416">
        <v>70.851060369999999</v>
      </c>
      <c r="AC23" s="416">
        <v>73.159288480000001</v>
      </c>
      <c r="AD23" s="363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</row>
    <row r="24" spans="2:41" ht="14.4">
      <c r="B24" s="77" t="s">
        <v>298</v>
      </c>
      <c r="C24" s="416">
        <v>61.589505259999996</v>
      </c>
      <c r="D24" s="416">
        <v>65.444804759999997</v>
      </c>
      <c r="E24" s="416">
        <v>65.480391449999999</v>
      </c>
      <c r="F24" s="416">
        <v>64.073272189999997</v>
      </c>
      <c r="G24" s="416">
        <v>64.112810119999992</v>
      </c>
      <c r="H24" s="416">
        <v>63.601832619999996</v>
      </c>
      <c r="I24" s="416">
        <v>62.949147420000003</v>
      </c>
      <c r="J24" s="416">
        <v>63.870332349999998</v>
      </c>
      <c r="K24" s="416">
        <v>62.902182439999997</v>
      </c>
      <c r="L24" s="416">
        <v>61.071903770000006</v>
      </c>
      <c r="M24" s="416">
        <v>57.538597659999994</v>
      </c>
      <c r="N24" s="416">
        <v>56.359540420000002</v>
      </c>
      <c r="O24" s="416">
        <v>56.651394600000003</v>
      </c>
      <c r="P24" s="416">
        <v>55.011732789999996</v>
      </c>
      <c r="Q24" s="416">
        <v>54.353921249999999</v>
      </c>
      <c r="R24" s="416">
        <v>54.516135259999999</v>
      </c>
      <c r="S24" s="416">
        <v>52.06536783</v>
      </c>
      <c r="T24" s="416">
        <v>51.340346740000001</v>
      </c>
      <c r="U24" s="416">
        <v>48.237655680000003</v>
      </c>
      <c r="V24" s="416">
        <v>47.066969450000002</v>
      </c>
      <c r="W24" s="416">
        <v>45.834819770000003</v>
      </c>
      <c r="X24" s="416">
        <v>57.366906030000003</v>
      </c>
      <c r="Y24" s="416">
        <v>58.357241309999999</v>
      </c>
      <c r="Z24" s="416">
        <v>58.676439960000003</v>
      </c>
      <c r="AA24" s="416">
        <v>75.950325669999998</v>
      </c>
      <c r="AB24" s="416">
        <v>77.841616760000008</v>
      </c>
      <c r="AC24" s="416">
        <v>80.532396009999999</v>
      </c>
      <c r="AD24" s="363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</row>
    <row r="25" spans="2:41">
      <c r="B25" s="77" t="s">
        <v>360</v>
      </c>
      <c r="C25" s="438">
        <v>4.1210854000000001</v>
      </c>
      <c r="D25" s="438">
        <v>17.080627800000002</v>
      </c>
      <c r="E25" s="438">
        <v>18.123710600000003</v>
      </c>
      <c r="F25" s="438">
        <v>18.230350359999999</v>
      </c>
      <c r="G25" s="438">
        <v>10.84467092</v>
      </c>
      <c r="H25" s="438">
        <v>7.5323643099999993</v>
      </c>
      <c r="I25" s="438">
        <v>5.1840694999999997</v>
      </c>
      <c r="J25" s="438">
        <v>8.8336191999999993</v>
      </c>
      <c r="K25" s="438">
        <v>7.8414496700000003</v>
      </c>
      <c r="L25" s="438">
        <v>8.5418277600000003</v>
      </c>
      <c r="M25" s="438">
        <v>5.6036910500000001</v>
      </c>
      <c r="N25" s="438">
        <v>8.5132706000000002</v>
      </c>
      <c r="O25" s="438">
        <v>8.2687966599999996</v>
      </c>
      <c r="P25" s="438">
        <v>6.80391601</v>
      </c>
      <c r="Q25" s="438">
        <v>6.9023045300000003</v>
      </c>
      <c r="R25" s="438">
        <v>5.3722715999999995</v>
      </c>
      <c r="S25" s="438">
        <v>5.5690924500000003</v>
      </c>
      <c r="T25" s="438">
        <v>5.4390068400000002</v>
      </c>
      <c r="U25" s="438">
        <v>5.3056147999999999</v>
      </c>
      <c r="V25" s="438">
        <v>5.6045382100000003</v>
      </c>
      <c r="W25" s="438">
        <v>5.5791228400000001</v>
      </c>
      <c r="X25" s="438">
        <v>6.2721854000000006</v>
      </c>
      <c r="Y25" s="438">
        <v>9.3079304799999996</v>
      </c>
      <c r="Z25" s="438">
        <v>7.12262942</v>
      </c>
      <c r="AA25" s="416">
        <v>7.8565460599999994</v>
      </c>
      <c r="AB25" s="416">
        <v>7.9330333299999998</v>
      </c>
      <c r="AC25" s="416">
        <v>7.8540133299999999</v>
      </c>
      <c r="AD25" s="363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2:41">
      <c r="B26" s="77" t="s">
        <v>359</v>
      </c>
      <c r="C26" s="438">
        <v>15.544499890000001</v>
      </c>
      <c r="D26" s="438">
        <v>14.277211579999999</v>
      </c>
      <c r="E26" s="438">
        <v>14.47070841</v>
      </c>
      <c r="F26" s="438">
        <v>11.29518107</v>
      </c>
      <c r="G26" s="438">
        <v>11.16764931</v>
      </c>
      <c r="H26" s="438">
        <v>11.137561400000001</v>
      </c>
      <c r="I26" s="438">
        <v>7.45474953</v>
      </c>
      <c r="J26" s="438">
        <v>7.58100401</v>
      </c>
      <c r="K26" s="438">
        <v>7.5595828099999993</v>
      </c>
      <c r="L26" s="438">
        <v>7.1777126999999998</v>
      </c>
      <c r="M26" s="438">
        <v>7.0859486199999999</v>
      </c>
      <c r="N26" s="438">
        <v>7.19671767</v>
      </c>
      <c r="O26" s="438">
        <v>7.4021084000000004</v>
      </c>
      <c r="P26" s="438">
        <v>7.8123795999999999</v>
      </c>
      <c r="Q26" s="438">
        <v>7.5388469499999999</v>
      </c>
      <c r="R26" s="438">
        <v>7.7504717300000001</v>
      </c>
      <c r="S26" s="438">
        <v>7.0801881099999999</v>
      </c>
      <c r="T26" s="438">
        <v>7.79022741</v>
      </c>
      <c r="U26" s="438">
        <v>7.2658059400000008</v>
      </c>
      <c r="V26" s="438">
        <v>7.30070072</v>
      </c>
      <c r="W26" s="438">
        <v>7.3248441500000006</v>
      </c>
      <c r="X26" s="438">
        <v>9.276184240000001</v>
      </c>
      <c r="Y26" s="438">
        <v>9.2040313000000005</v>
      </c>
      <c r="Z26" s="438">
        <v>9.1747358200000004</v>
      </c>
      <c r="AA26" s="416">
        <v>12.1236345</v>
      </c>
      <c r="AB26" s="416">
        <v>12.18422049</v>
      </c>
      <c r="AC26" s="416">
        <v>12.52479011</v>
      </c>
      <c r="AD26" s="363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2:41">
      <c r="B27" s="77" t="s">
        <v>358</v>
      </c>
      <c r="C27" s="438">
        <v>8.9955128999999996</v>
      </c>
      <c r="D27" s="438">
        <v>11.40490831</v>
      </c>
      <c r="E27" s="438">
        <v>10.420033400000001</v>
      </c>
      <c r="F27" s="438">
        <v>9.8018175599999999</v>
      </c>
      <c r="G27" s="438">
        <v>11.30951932</v>
      </c>
      <c r="H27" s="438">
        <v>11.4065911</v>
      </c>
      <c r="I27" s="438">
        <v>10.827861909999999</v>
      </c>
      <c r="J27" s="438">
        <v>12.1954359</v>
      </c>
      <c r="K27" s="438">
        <v>11.8477139</v>
      </c>
      <c r="L27" s="438">
        <v>10.99228081</v>
      </c>
      <c r="M27" s="438">
        <v>16.7396849</v>
      </c>
      <c r="N27" s="438">
        <v>14.670226300000001</v>
      </c>
      <c r="O27" s="438">
        <v>12.5603129</v>
      </c>
      <c r="P27" s="438">
        <v>12.682365900000001</v>
      </c>
      <c r="Q27" s="438">
        <v>13.678026859999999</v>
      </c>
      <c r="R27" s="438">
        <v>14.29734985</v>
      </c>
      <c r="S27" s="438">
        <v>32.0094189</v>
      </c>
      <c r="T27" s="438">
        <v>25.390064899999999</v>
      </c>
      <c r="U27" s="438">
        <v>25.135671899999998</v>
      </c>
      <c r="V27" s="438">
        <v>21.3099399</v>
      </c>
      <c r="W27" s="438">
        <v>25.470279899999998</v>
      </c>
      <c r="X27" s="438">
        <v>29.388363179999999</v>
      </c>
      <c r="Y27" s="438">
        <v>23.989769899999999</v>
      </c>
      <c r="Z27" s="438">
        <v>27.754536899999998</v>
      </c>
      <c r="AA27" s="416">
        <v>24.30813302</v>
      </c>
      <c r="AB27" s="416">
        <v>23.780420399999997</v>
      </c>
      <c r="AC27" s="416">
        <v>21.663516670000003</v>
      </c>
      <c r="AD27" s="363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2:41">
      <c r="B28" s="177" t="s">
        <v>113</v>
      </c>
      <c r="C28" s="439">
        <v>1.5064809000001187</v>
      </c>
      <c r="D28" s="439">
        <v>23.963559619999696</v>
      </c>
      <c r="E28" s="439">
        <v>33.893335180000335</v>
      </c>
      <c r="F28" s="439">
        <v>18.894396720000049</v>
      </c>
      <c r="G28" s="439">
        <v>12.238400780000283</v>
      </c>
      <c r="H28" s="439">
        <v>3.5100611599998945</v>
      </c>
      <c r="I28" s="451">
        <v>-23.073294230000041</v>
      </c>
      <c r="J28" s="439">
        <v>10.538816009999614</v>
      </c>
      <c r="K28" s="439">
        <v>9.3842966600003042</v>
      </c>
      <c r="L28" s="439">
        <v>0.52252649999965683</v>
      </c>
      <c r="M28" s="439">
        <v>4.2829377799997168</v>
      </c>
      <c r="N28" s="439">
        <v>3.1925063300000378</v>
      </c>
      <c r="O28" s="439">
        <v>2.4241917099997004</v>
      </c>
      <c r="P28" s="439">
        <v>32.61456529999974</v>
      </c>
      <c r="Q28" s="439">
        <v>27.48349162000007</v>
      </c>
      <c r="R28" s="439">
        <v>79.823744210000513</v>
      </c>
      <c r="S28" s="439">
        <v>44.522962849999985</v>
      </c>
      <c r="T28" s="439">
        <v>51.614293339999861</v>
      </c>
      <c r="U28" s="439">
        <v>6.635165869999966</v>
      </c>
      <c r="V28" s="439">
        <v>35.001197830000265</v>
      </c>
      <c r="W28" s="439">
        <v>66.101106029999983</v>
      </c>
      <c r="X28" s="439">
        <v>42.608041830000019</v>
      </c>
      <c r="Y28" s="439">
        <v>52.882705700000017</v>
      </c>
      <c r="Z28" s="439">
        <v>72.583802439999602</v>
      </c>
      <c r="AA28" s="416">
        <v>75.91442764000044</v>
      </c>
      <c r="AB28" s="416">
        <v>81.529600340000115</v>
      </c>
      <c r="AC28" s="416">
        <v>84.476496769999812</v>
      </c>
      <c r="AD28" s="363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</row>
    <row r="29" spans="2:41">
      <c r="B29" s="91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363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</row>
    <row r="30" spans="2:41">
      <c r="B30" s="92"/>
      <c r="C30" s="280"/>
      <c r="D30" s="280"/>
      <c r="E30" s="280"/>
      <c r="F30" s="280"/>
      <c r="G30" s="280"/>
      <c r="H30" s="280"/>
      <c r="I30" s="280"/>
      <c r="J30" s="280"/>
      <c r="K30" s="280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363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</row>
    <row r="31" spans="2:41">
      <c r="B31" s="3" t="s">
        <v>53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</row>
    <row r="32" spans="2:41">
      <c r="B32" s="3" t="s">
        <v>99</v>
      </c>
      <c r="C32" s="175"/>
      <c r="D32" s="175"/>
      <c r="E32" s="175"/>
      <c r="F32" s="175"/>
      <c r="G32" s="17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62"/>
      <c r="Z32" s="362"/>
      <c r="AA32" s="34"/>
      <c r="AB32" s="34"/>
      <c r="AC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</row>
    <row r="33" spans="2:41" s="34" customFormat="1" ht="15" customHeight="1">
      <c r="B33" s="3" t="s">
        <v>270</v>
      </c>
      <c r="C33" s="362"/>
      <c r="D33" s="362"/>
      <c r="E33" s="362"/>
      <c r="F33" s="362"/>
      <c r="G33" s="362"/>
      <c r="H33" s="362"/>
    </row>
    <row r="34" spans="2:41" ht="15" customHeight="1">
      <c r="B34" s="34" t="s">
        <v>350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</row>
    <row r="35" spans="2:41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</row>
    <row r="36" spans="2:4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</row>
    <row r="37" spans="2:41">
      <c r="B37" s="3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</row>
    <row r="38" spans="2:41">
      <c r="B38" s="32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</row>
    <row r="39" spans="2:41" s="34" customFormat="1"/>
    <row r="40" spans="2:41" s="34" customFormat="1"/>
    <row r="41" spans="2:41" s="34" customFormat="1"/>
    <row r="42" spans="2:41" s="34" customFormat="1"/>
    <row r="43" spans="2:41" s="34" customFormat="1"/>
    <row r="44" spans="2:41" s="34" customFormat="1"/>
    <row r="45" spans="2:41" s="34" customFormat="1"/>
    <row r="46" spans="2:41" s="34" customFormat="1"/>
    <row r="47" spans="2:41" s="34" customFormat="1"/>
    <row r="48" spans="2:41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47"/>
  <sheetViews>
    <sheetView zoomScale="80" zoomScaleNormal="80" workbookViewId="0">
      <pane xSplit="2" ySplit="7" topLeftCell="S8" activePane="bottomRight" state="frozen"/>
      <selection pane="topRight" activeCell="E1" sqref="E1"/>
      <selection pane="bottomLeft" activeCell="A8" sqref="A8"/>
      <selection pane="bottomRight" activeCell="AJ33" sqref="AJ33"/>
    </sheetView>
  </sheetViews>
  <sheetFormatPr defaultColWidth="9.109375" defaultRowHeight="13.8"/>
  <cols>
    <col min="1" max="1" width="1.33203125" style="34" customWidth="1"/>
    <col min="2" max="2" width="39" style="307" customWidth="1"/>
    <col min="3" max="29" width="11.6640625" style="282" customWidth="1"/>
    <col min="30" max="30" width="1.6640625" style="34" customWidth="1"/>
    <col min="31" max="16384" width="9.109375" style="282"/>
  </cols>
  <sheetData>
    <row r="1" spans="2:42"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2:42">
      <c r="B2" s="157" t="s">
        <v>391</v>
      </c>
      <c r="C2" s="28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2:42" ht="9" customHeight="1">
      <c r="B3" s="1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2:42">
      <c r="B4" s="9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63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2:42">
      <c r="B5" s="89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6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2:42">
      <c r="B6" s="106"/>
      <c r="C6" s="417"/>
      <c r="D6" s="417"/>
      <c r="E6" s="417"/>
      <c r="F6" s="417"/>
      <c r="G6" s="417"/>
      <c r="H6" s="417"/>
      <c r="I6" s="417"/>
      <c r="J6" s="366"/>
      <c r="K6" s="366"/>
      <c r="L6" s="366"/>
      <c r="M6" s="307"/>
      <c r="N6" s="366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6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2:42">
      <c r="B7" s="152" t="s">
        <v>280</v>
      </c>
      <c r="C7" s="44">
        <v>220.14298913999997</v>
      </c>
      <c r="D7" s="44">
        <v>232.98869437999994</v>
      </c>
      <c r="E7" s="44">
        <v>236.81126534999999</v>
      </c>
      <c r="F7" s="44">
        <v>228.77155466000002</v>
      </c>
      <c r="G7" s="44">
        <v>246.99792797999996</v>
      </c>
      <c r="H7" s="44">
        <v>248.31779727999984</v>
      </c>
      <c r="I7" s="44">
        <v>269.48527953999991</v>
      </c>
      <c r="J7" s="44">
        <v>247.70537144000005</v>
      </c>
      <c r="K7" s="44">
        <v>248.05453706999998</v>
      </c>
      <c r="L7" s="44">
        <v>241.64811778999999</v>
      </c>
      <c r="M7" s="44">
        <v>249.71869583000006</v>
      </c>
      <c r="N7" s="44">
        <v>272.10936996999999</v>
      </c>
      <c r="O7" s="44">
        <v>236.40999241</v>
      </c>
      <c r="P7" s="44">
        <v>242.37587964999997</v>
      </c>
      <c r="Q7" s="44">
        <v>236.01938981999999</v>
      </c>
      <c r="R7" s="44">
        <v>251.97782165999988</v>
      </c>
      <c r="S7" s="44">
        <v>259.17480120999994</v>
      </c>
      <c r="T7" s="44">
        <v>257.75238339000003</v>
      </c>
      <c r="U7" s="44">
        <v>263.73414963000005</v>
      </c>
      <c r="V7" s="44">
        <v>243.92817207999997</v>
      </c>
      <c r="W7" s="44">
        <v>255.36890821999995</v>
      </c>
      <c r="X7" s="44">
        <v>299.08057939000003</v>
      </c>
      <c r="Y7" s="44">
        <v>317.97112492000002</v>
      </c>
      <c r="Z7" s="44">
        <v>326.83668655000008</v>
      </c>
      <c r="AA7" s="44">
        <v>381.85837046999995</v>
      </c>
      <c r="AB7" s="44">
        <v>399.9064305899999</v>
      </c>
      <c r="AC7" s="44">
        <v>424.58957606999996</v>
      </c>
      <c r="AD7" s="36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2:42">
      <c r="B8" s="15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36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2:42">
      <c r="B9" s="99" t="s">
        <v>114</v>
      </c>
      <c r="C9" s="51">
        <v>42.358655649999996</v>
      </c>
      <c r="D9" s="51">
        <v>50.099961530000002</v>
      </c>
      <c r="E9" s="51">
        <v>51.795443409999997</v>
      </c>
      <c r="F9" s="51">
        <v>46.547383809999999</v>
      </c>
      <c r="G9" s="51">
        <v>51.103558460000002</v>
      </c>
      <c r="H9" s="51">
        <v>50.159462120000001</v>
      </c>
      <c r="I9" s="51">
        <v>51.050253290000001</v>
      </c>
      <c r="J9" s="51">
        <v>48.856580969999996</v>
      </c>
      <c r="K9" s="51">
        <v>48.350633860000002</v>
      </c>
      <c r="L9" s="51">
        <v>43.288300749999998</v>
      </c>
      <c r="M9" s="51">
        <v>49.465902509999999</v>
      </c>
      <c r="N9" s="51">
        <v>50.749594399999999</v>
      </c>
      <c r="O9" s="51">
        <v>28.848495329999999</v>
      </c>
      <c r="P9" s="51">
        <v>35.518383229999998</v>
      </c>
      <c r="Q9" s="51">
        <v>31.038560459999999</v>
      </c>
      <c r="R9" s="51">
        <v>35.713703079999995</v>
      </c>
      <c r="S9" s="51">
        <v>46.064652590000001</v>
      </c>
      <c r="T9" s="51">
        <v>41.455455780000001</v>
      </c>
      <c r="U9" s="51">
        <v>37.847983560000003</v>
      </c>
      <c r="V9" s="51">
        <v>35.338249929999996</v>
      </c>
      <c r="W9" s="51">
        <v>37.779512909999994</v>
      </c>
      <c r="X9" s="51">
        <v>52.983317640000003</v>
      </c>
      <c r="Y9" s="51">
        <v>59.839032329999995</v>
      </c>
      <c r="Z9" s="51">
        <v>62.677456229999997</v>
      </c>
      <c r="AA9" s="51">
        <v>87.325448909999992</v>
      </c>
      <c r="AB9" s="51">
        <v>95.059112439999993</v>
      </c>
      <c r="AC9" s="51">
        <v>107.86321443000001</v>
      </c>
      <c r="AD9" s="36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2:42">
      <c r="B10" s="99" t="s">
        <v>115</v>
      </c>
      <c r="C10" s="51">
        <v>31.08891977</v>
      </c>
      <c r="D10" s="51">
        <v>31.575410649999998</v>
      </c>
      <c r="E10" s="51">
        <v>31.953926559999999</v>
      </c>
      <c r="F10" s="51">
        <v>31.851510620000003</v>
      </c>
      <c r="G10" s="51">
        <v>31.801321120000001</v>
      </c>
      <c r="H10" s="51">
        <v>31.62364547</v>
      </c>
      <c r="I10" s="51">
        <v>31.299599749999999</v>
      </c>
      <c r="J10" s="51">
        <v>31.970976710000002</v>
      </c>
      <c r="K10" s="51">
        <v>32.025868609999996</v>
      </c>
      <c r="L10" s="51">
        <v>32.183061889999998</v>
      </c>
      <c r="M10" s="51">
        <v>32.645143539999999</v>
      </c>
      <c r="N10" s="51">
        <v>32.139334399999996</v>
      </c>
      <c r="O10" s="51">
        <v>32.491480609999996</v>
      </c>
      <c r="P10" s="51">
        <v>32.222244060000001</v>
      </c>
      <c r="Q10" s="51">
        <v>32.438507870000002</v>
      </c>
      <c r="R10" s="51">
        <v>33.476356010000003</v>
      </c>
      <c r="S10" s="51">
        <v>33.375959539999997</v>
      </c>
      <c r="T10" s="51">
        <v>34.192909440000001</v>
      </c>
      <c r="U10" s="51">
        <v>32.365929049999998</v>
      </c>
      <c r="V10" s="51">
        <v>33.081741120000004</v>
      </c>
      <c r="W10" s="51">
        <v>34.768531670000002</v>
      </c>
      <c r="X10" s="51">
        <v>42.932299799999996</v>
      </c>
      <c r="Y10" s="51">
        <v>45.828664200000006</v>
      </c>
      <c r="Z10" s="51">
        <v>45.127784320000004</v>
      </c>
      <c r="AA10" s="51">
        <v>60.094881749999999</v>
      </c>
      <c r="AB10" s="51">
        <v>62.84395464</v>
      </c>
      <c r="AC10" s="51">
        <v>63.306618490000005</v>
      </c>
      <c r="AD10" s="36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pans="2:42">
      <c r="B11" s="153" t="s">
        <v>116</v>
      </c>
      <c r="C11" s="51">
        <v>3.8020319999999996E-2</v>
      </c>
      <c r="D11" s="51">
        <v>3.9147889999999998E-2</v>
      </c>
      <c r="E11" s="51">
        <v>0.36999239</v>
      </c>
      <c r="F11" s="51">
        <v>0.20917863</v>
      </c>
      <c r="G11" s="51">
        <v>0.16955754000000001</v>
      </c>
      <c r="H11" s="51">
        <v>0.24173665</v>
      </c>
      <c r="I11" s="51">
        <v>0.31214421000000003</v>
      </c>
      <c r="J11" s="51">
        <v>7.7636230000000001E-2</v>
      </c>
      <c r="K11" s="51">
        <v>7.5569429999999993E-2</v>
      </c>
      <c r="L11" s="51">
        <v>0.23424651000000002</v>
      </c>
      <c r="M11" s="51">
        <v>0.24132534</v>
      </c>
      <c r="N11" s="51">
        <v>0.14525146999999999</v>
      </c>
      <c r="O11" s="51">
        <v>0.26874332000000001</v>
      </c>
      <c r="P11" s="51">
        <v>0.46769737</v>
      </c>
      <c r="Q11" s="51">
        <v>7.1254770000000009E-2</v>
      </c>
      <c r="R11" s="51">
        <v>3.252538E-2</v>
      </c>
      <c r="S11" s="51">
        <v>0.28268037000000001</v>
      </c>
      <c r="T11" s="51">
        <v>0.19693125</v>
      </c>
      <c r="U11" s="51">
        <v>0.4345328</v>
      </c>
      <c r="V11" s="51">
        <v>0.10164466</v>
      </c>
      <c r="W11" s="51">
        <v>0.10868107</v>
      </c>
      <c r="X11" s="51">
        <v>0.17367674999999999</v>
      </c>
      <c r="Y11" s="51">
        <v>3.102597E-2</v>
      </c>
      <c r="Z11" s="51">
        <v>3.031439E-2</v>
      </c>
      <c r="AA11" s="51">
        <v>2.985088E-2</v>
      </c>
      <c r="AB11" s="51">
        <v>0.20536389000000002</v>
      </c>
      <c r="AC11" s="51">
        <v>3.7298419999999999E-2</v>
      </c>
      <c r="AD11" s="36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2:42">
      <c r="B12" s="99" t="s">
        <v>117</v>
      </c>
      <c r="C12" s="51">
        <v>13.141697859999999</v>
      </c>
      <c r="D12" s="51">
        <v>13.550590849999999</v>
      </c>
      <c r="E12" s="51">
        <v>13.747453589999999</v>
      </c>
      <c r="F12" s="51">
        <v>13.186164470000001</v>
      </c>
      <c r="G12" s="51">
        <v>13.04364359</v>
      </c>
      <c r="H12" s="51">
        <v>13.12256004</v>
      </c>
      <c r="I12" s="51">
        <v>13.00797657</v>
      </c>
      <c r="J12" s="51">
        <v>12.95178919</v>
      </c>
      <c r="K12" s="51">
        <v>12.836485779999999</v>
      </c>
      <c r="L12" s="51">
        <v>12.848601539999999</v>
      </c>
      <c r="M12" s="51">
        <v>12.055536400000001</v>
      </c>
      <c r="N12" s="51">
        <v>11.96929327</v>
      </c>
      <c r="O12" s="51">
        <v>12.496858490000001</v>
      </c>
      <c r="P12" s="51">
        <v>12.2317959</v>
      </c>
      <c r="Q12" s="51">
        <v>11.74518325</v>
      </c>
      <c r="R12" s="51">
        <v>12.70986866</v>
      </c>
      <c r="S12" s="51">
        <v>11.8424315</v>
      </c>
      <c r="T12" s="51">
        <v>11.70972808</v>
      </c>
      <c r="U12" s="51">
        <v>10.985029769999999</v>
      </c>
      <c r="V12" s="51">
        <v>10.788768939999999</v>
      </c>
      <c r="W12" s="51">
        <v>10.96029141</v>
      </c>
      <c r="X12" s="51">
        <v>13.473922550000001</v>
      </c>
      <c r="Y12" s="51">
        <v>13.59862465</v>
      </c>
      <c r="Z12" s="51">
        <v>13.21666868</v>
      </c>
      <c r="AA12" s="51">
        <v>17.764168129999998</v>
      </c>
      <c r="AB12" s="51">
        <v>17.688485140000001</v>
      </c>
      <c r="AC12" s="51">
        <v>18.34717955</v>
      </c>
      <c r="AD12" s="36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2:42">
      <c r="B13" s="99" t="s">
        <v>118</v>
      </c>
      <c r="C13" s="51">
        <v>14.311270539999999</v>
      </c>
      <c r="D13" s="51">
        <v>14.52200532</v>
      </c>
      <c r="E13" s="51">
        <v>14.6264571</v>
      </c>
      <c r="F13" s="51">
        <v>14.53764269</v>
      </c>
      <c r="G13" s="51">
        <v>14.407846789999999</v>
      </c>
      <c r="H13" s="51">
        <v>14.411681439999999</v>
      </c>
      <c r="I13" s="51">
        <v>14.27174737</v>
      </c>
      <c r="J13" s="51">
        <v>14.52102217</v>
      </c>
      <c r="K13" s="51">
        <v>14.440906050000001</v>
      </c>
      <c r="L13" s="51">
        <v>14.32544562</v>
      </c>
      <c r="M13" s="51">
        <v>14.248196630000001</v>
      </c>
      <c r="N13" s="51">
        <v>14.270012169999999</v>
      </c>
      <c r="O13" s="51">
        <v>14.325831060000001</v>
      </c>
      <c r="P13" s="51">
        <v>14.263674960000001</v>
      </c>
      <c r="Q13" s="51">
        <v>14.15407263</v>
      </c>
      <c r="R13" s="51">
        <v>14.38557666</v>
      </c>
      <c r="S13" s="51">
        <v>14.137728220000001</v>
      </c>
      <c r="T13" s="51">
        <v>14.57783725</v>
      </c>
      <c r="U13" s="51">
        <v>13.81345748</v>
      </c>
      <c r="V13" s="51">
        <v>13.816871069999999</v>
      </c>
      <c r="W13" s="51">
        <v>13.693461510000001</v>
      </c>
      <c r="X13" s="51">
        <v>17.698873980000002</v>
      </c>
      <c r="Y13" s="51">
        <v>18.719610920000001</v>
      </c>
      <c r="Z13" s="51">
        <v>18.273536780000001</v>
      </c>
      <c r="AA13" s="51">
        <v>24.705152030000001</v>
      </c>
      <c r="AB13" s="51">
        <v>25.833424559999997</v>
      </c>
      <c r="AC13" s="51">
        <v>26.02001254</v>
      </c>
      <c r="AD13" s="36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2:42">
      <c r="B14" s="99" t="s">
        <v>119</v>
      </c>
      <c r="C14" s="51">
        <v>21.039844170000002</v>
      </c>
      <c r="D14" s="51">
        <v>22.955989750000001</v>
      </c>
      <c r="E14" s="51">
        <v>23.37406846</v>
      </c>
      <c r="F14" s="51">
        <v>22.488307510000002</v>
      </c>
      <c r="G14" s="51">
        <v>22.67774773</v>
      </c>
      <c r="H14" s="51">
        <v>22.830045289999997</v>
      </c>
      <c r="I14" s="51">
        <v>22.17924386</v>
      </c>
      <c r="J14" s="51">
        <v>22.46256219</v>
      </c>
      <c r="K14" s="51">
        <v>22.466838109999998</v>
      </c>
      <c r="L14" s="51">
        <v>21.436411920000001</v>
      </c>
      <c r="M14" s="51">
        <v>22.020642859999999</v>
      </c>
      <c r="N14" s="51">
        <v>22.40315068</v>
      </c>
      <c r="O14" s="51">
        <v>21.152190219999998</v>
      </c>
      <c r="P14" s="51">
        <v>22.24578138</v>
      </c>
      <c r="Q14" s="51">
        <v>21.61301473</v>
      </c>
      <c r="R14" s="51">
        <v>23.681548579999998</v>
      </c>
      <c r="S14" s="51">
        <v>23.380754789999997</v>
      </c>
      <c r="T14" s="51">
        <v>23.399157690000003</v>
      </c>
      <c r="U14" s="51">
        <v>22.230830090000001</v>
      </c>
      <c r="V14" s="51">
        <v>22.113633440000001</v>
      </c>
      <c r="W14" s="51">
        <v>22.835270670000003</v>
      </c>
      <c r="X14" s="51">
        <v>27.096896359999999</v>
      </c>
      <c r="Y14" s="51">
        <v>28.92598903</v>
      </c>
      <c r="Z14" s="51">
        <v>29.343960129999999</v>
      </c>
      <c r="AA14" s="51">
        <v>35.504420689999996</v>
      </c>
      <c r="AB14" s="51">
        <v>36.819549119999998</v>
      </c>
      <c r="AC14" s="51">
        <v>39.061326510000001</v>
      </c>
      <c r="AD14" s="36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2:42">
      <c r="B15" s="99" t="s">
        <v>120</v>
      </c>
      <c r="C15" s="51">
        <v>40.551254119999996</v>
      </c>
      <c r="D15" s="51">
        <v>40.847136130000003</v>
      </c>
      <c r="E15" s="51">
        <v>41.266521789999999</v>
      </c>
      <c r="F15" s="51">
        <v>39.517277899999996</v>
      </c>
      <c r="G15" s="51">
        <v>52.570374159999993</v>
      </c>
      <c r="H15" s="51">
        <v>53.652513119999995</v>
      </c>
      <c r="I15" s="51">
        <v>74.567915380000002</v>
      </c>
      <c r="J15" s="51">
        <v>53.058249119999999</v>
      </c>
      <c r="K15" s="51">
        <v>52.743687469999998</v>
      </c>
      <c r="L15" s="51">
        <v>51.149456539999996</v>
      </c>
      <c r="M15" s="51">
        <v>52.104839749999996</v>
      </c>
      <c r="N15" s="51">
        <v>61.254589659999994</v>
      </c>
      <c r="O15" s="51">
        <v>59.257394979999994</v>
      </c>
      <c r="P15" s="51">
        <v>57.282496729999998</v>
      </c>
      <c r="Q15" s="51">
        <v>56.089996200000002</v>
      </c>
      <c r="R15" s="51">
        <v>62.066240520000001</v>
      </c>
      <c r="S15" s="51">
        <v>60.41469618</v>
      </c>
      <c r="T15" s="51">
        <v>59.69231542</v>
      </c>
      <c r="U15" s="51">
        <v>75.221741510000001</v>
      </c>
      <c r="V15" s="51">
        <v>57.179465780000001</v>
      </c>
      <c r="W15" s="51">
        <v>61.78467122</v>
      </c>
      <c r="X15" s="51">
        <v>66.355563500000002</v>
      </c>
      <c r="Y15" s="51">
        <v>70.025458760000006</v>
      </c>
      <c r="Z15" s="51">
        <v>75.123070939999991</v>
      </c>
      <c r="AA15" s="51">
        <v>65.931002559999996</v>
      </c>
      <c r="AB15" s="51">
        <v>67.438131510000005</v>
      </c>
      <c r="AC15" s="51">
        <v>73.728518559999998</v>
      </c>
      <c r="AD15" s="36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2:42">
      <c r="B16" s="99" t="s">
        <v>121</v>
      </c>
      <c r="C16" s="51">
        <v>15.54446619</v>
      </c>
      <c r="D16" s="51">
        <v>15.787711529999999</v>
      </c>
      <c r="E16" s="51">
        <v>15.976970119999999</v>
      </c>
      <c r="F16" s="51">
        <v>15.92576146</v>
      </c>
      <c r="G16" s="51">
        <v>15.90066725</v>
      </c>
      <c r="H16" s="51">
        <v>15.811829470000001</v>
      </c>
      <c r="I16" s="51">
        <v>15.649806460000001</v>
      </c>
      <c r="J16" s="51">
        <v>15.985494660000001</v>
      </c>
      <c r="K16" s="51">
        <v>16.012941259999998</v>
      </c>
      <c r="L16" s="51">
        <v>16.091538140000001</v>
      </c>
      <c r="M16" s="51">
        <v>16.322579949999998</v>
      </c>
      <c r="N16" s="51">
        <v>16.06967358</v>
      </c>
      <c r="O16" s="51">
        <v>16.24574651</v>
      </c>
      <c r="P16" s="51">
        <v>16.11112838</v>
      </c>
      <c r="Q16" s="51">
        <v>16.219260420000001</v>
      </c>
      <c r="R16" s="51">
        <v>16.738184839999999</v>
      </c>
      <c r="S16" s="51">
        <v>16.687986769999998</v>
      </c>
      <c r="T16" s="51">
        <v>17.096461949999998</v>
      </c>
      <c r="U16" s="51">
        <v>16.18297205</v>
      </c>
      <c r="V16" s="51">
        <v>16.540878289999998</v>
      </c>
      <c r="W16" s="51">
        <v>17.38427373</v>
      </c>
      <c r="X16" s="51">
        <v>21.466157489999997</v>
      </c>
      <c r="Y16" s="51">
        <v>22.914339899999998</v>
      </c>
      <c r="Z16" s="51">
        <v>22.563900090000001</v>
      </c>
      <c r="AA16" s="51">
        <v>30.048309059999998</v>
      </c>
      <c r="AB16" s="51">
        <v>31.421984800000001</v>
      </c>
      <c r="AC16" s="51">
        <v>31.653317229999999</v>
      </c>
      <c r="AD16" s="36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2:42">
      <c r="B17" s="107" t="s">
        <v>122</v>
      </c>
      <c r="C17" s="348">
        <v>42.068860519999987</v>
      </c>
      <c r="D17" s="348">
        <v>43.610740729999947</v>
      </c>
      <c r="E17" s="348">
        <v>43.700431930000008</v>
      </c>
      <c r="F17" s="348">
        <v>44.508327570000034</v>
      </c>
      <c r="G17" s="348">
        <v>45.323211339999972</v>
      </c>
      <c r="H17" s="348">
        <v>46.464323679999893</v>
      </c>
      <c r="I17" s="348">
        <v>47.146592649999917</v>
      </c>
      <c r="J17" s="348">
        <v>47.821060200000062</v>
      </c>
      <c r="K17" s="348">
        <v>49.101606500000003</v>
      </c>
      <c r="L17" s="348">
        <v>50.091054879999973</v>
      </c>
      <c r="M17" s="348">
        <v>50.614528850000056</v>
      </c>
      <c r="N17" s="348">
        <v>63.108470340000025</v>
      </c>
      <c r="O17" s="348">
        <v>51.323251890000023</v>
      </c>
      <c r="P17" s="348">
        <v>52.032677640000003</v>
      </c>
      <c r="Q17" s="348">
        <v>52.649539489999967</v>
      </c>
      <c r="R17" s="348">
        <v>53.173817929999871</v>
      </c>
      <c r="S17" s="348">
        <v>52.987911249999939</v>
      </c>
      <c r="T17" s="348">
        <v>55.431586530000033</v>
      </c>
      <c r="U17" s="348">
        <v>54.651673320000071</v>
      </c>
      <c r="V17" s="348">
        <v>54.966918849999985</v>
      </c>
      <c r="W17" s="348">
        <v>56.054214029999969</v>
      </c>
      <c r="X17" s="348">
        <v>56.899871320000045</v>
      </c>
      <c r="Y17" s="348">
        <v>58.088379159999988</v>
      </c>
      <c r="Z17" s="348">
        <v>60.47999499000008</v>
      </c>
      <c r="AA17" s="348">
        <v>60.455136460000006</v>
      </c>
      <c r="AB17" s="348">
        <v>62.59642448999989</v>
      </c>
      <c r="AC17" s="348">
        <v>64.572090339999875</v>
      </c>
      <c r="AD17" s="363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2:42">
      <c r="B18" s="91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36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2:42">
      <c r="B19" s="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363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2:42">
      <c r="B20" s="3" t="s">
        <v>53</v>
      </c>
      <c r="C20" s="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2:42">
      <c r="B21" s="3" t="s">
        <v>99</v>
      </c>
      <c r="C21" s="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2:42">
      <c r="B22" s="28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2:42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2:42" s="34" customFormat="1"/>
    <row r="25" spans="2:42" s="34" customFormat="1">
      <c r="B25" s="283"/>
    </row>
    <row r="26" spans="2:42">
      <c r="B26" s="28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2:42">
      <c r="B27" s="28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2:42">
      <c r="B28" s="28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2:42">
      <c r="B29" s="28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2:42">
      <c r="B30" s="28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2:42">
      <c r="B31" s="28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2:42">
      <c r="B32" s="28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2:42">
      <c r="B33" s="28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2:42" s="34" customFormat="1">
      <c r="B34" s="283"/>
    </row>
    <row r="35" spans="2:42" s="34" customFormat="1">
      <c r="B35" s="283"/>
    </row>
    <row r="36" spans="2:42" s="34" customFormat="1">
      <c r="B36" s="283"/>
    </row>
    <row r="37" spans="2:42" s="34" customFormat="1">
      <c r="B37" s="283"/>
    </row>
    <row r="38" spans="2:42" s="34" customFormat="1">
      <c r="B38" s="283"/>
    </row>
    <row r="39" spans="2:42" s="34" customFormat="1">
      <c r="B39" s="283"/>
    </row>
    <row r="40" spans="2:42" s="34" customFormat="1">
      <c r="B40" s="283"/>
    </row>
    <row r="41" spans="2:42" s="34" customFormat="1">
      <c r="B41" s="283"/>
    </row>
    <row r="42" spans="2:42" s="34" customFormat="1">
      <c r="B42" s="283"/>
    </row>
    <row r="43" spans="2:42" s="34" customFormat="1">
      <c r="B43" s="283"/>
    </row>
    <row r="44" spans="2:42" s="34" customFormat="1">
      <c r="B44" s="283"/>
    </row>
    <row r="45" spans="2:42" s="34" customFormat="1">
      <c r="B45" s="283"/>
    </row>
    <row r="46" spans="2:42" s="34" customFormat="1">
      <c r="B46" s="283"/>
    </row>
    <row r="47" spans="2:42" s="34" customFormat="1">
      <c r="B47" s="28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4"/>
  <sheetViews>
    <sheetView zoomScale="80" zoomScaleNormal="80" workbookViewId="0">
      <pane xSplit="2" ySplit="7" topLeftCell="S50" activePane="bottomRight" state="frozen"/>
      <selection pane="topRight" activeCell="E1" sqref="E1"/>
      <selection pane="bottomLeft" activeCell="A8" sqref="A8"/>
      <selection pane="bottomRight" activeCell="U78" sqref="U78"/>
    </sheetView>
  </sheetViews>
  <sheetFormatPr defaultColWidth="9.109375" defaultRowHeight="12.6"/>
  <cols>
    <col min="1" max="1" width="2.33203125" style="309" customWidth="1"/>
    <col min="2" max="2" width="86.5546875" style="310" customWidth="1"/>
    <col min="3" max="26" width="11.6640625" style="310" customWidth="1"/>
    <col min="27" max="27" width="12.33203125" style="310" bestFit="1" customWidth="1"/>
    <col min="28" max="29" width="11.6640625" style="310" customWidth="1"/>
    <col min="30" max="30" width="5.109375" style="310" customWidth="1"/>
    <col min="31" max="16384" width="9.109375" style="310"/>
  </cols>
  <sheetData>
    <row r="1" spans="1:41">
      <c r="B1" s="41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</row>
    <row r="2" spans="1:41" ht="18" customHeight="1">
      <c r="B2" s="157" t="s">
        <v>392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</row>
    <row r="3" spans="1:41" ht="9" customHeight="1">
      <c r="B3" s="413"/>
      <c r="C3" s="418"/>
      <c r="D3" s="418"/>
      <c r="E3" s="418"/>
      <c r="F3" s="418"/>
      <c r="G3" s="418"/>
      <c r="H3" s="418"/>
      <c r="I3" s="418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</row>
    <row r="4" spans="1:41" ht="15" customHeight="1">
      <c r="B4" s="96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</row>
    <row r="5" spans="1:41" s="312" customFormat="1" ht="15" customHeight="1">
      <c r="A5" s="6"/>
      <c r="B5" s="94"/>
      <c r="C5" s="323">
        <v>44927</v>
      </c>
      <c r="D5" s="323">
        <v>44958</v>
      </c>
      <c r="E5" s="323">
        <v>44986</v>
      </c>
      <c r="F5" s="323">
        <v>45017</v>
      </c>
      <c r="G5" s="323">
        <v>45047</v>
      </c>
      <c r="H5" s="323">
        <v>45078</v>
      </c>
      <c r="I5" s="323">
        <v>45108</v>
      </c>
      <c r="J5" s="323">
        <v>45139</v>
      </c>
      <c r="K5" s="323">
        <v>45170</v>
      </c>
      <c r="L5" s="323">
        <v>45200</v>
      </c>
      <c r="M5" s="323">
        <v>45231</v>
      </c>
      <c r="N5" s="323">
        <v>45261</v>
      </c>
      <c r="O5" s="323">
        <v>45292</v>
      </c>
      <c r="P5" s="323">
        <v>45323</v>
      </c>
      <c r="Q5" s="323">
        <v>45352</v>
      </c>
      <c r="R5" s="323">
        <v>45383</v>
      </c>
      <c r="S5" s="323">
        <v>45413</v>
      </c>
      <c r="T5" s="323">
        <v>45444</v>
      </c>
      <c r="U5" s="323">
        <v>45474</v>
      </c>
      <c r="V5" s="323">
        <v>45505</v>
      </c>
      <c r="W5" s="323">
        <v>45536</v>
      </c>
      <c r="X5" s="323">
        <v>45566</v>
      </c>
      <c r="Y5" s="323">
        <v>45597</v>
      </c>
      <c r="Z5" s="323">
        <v>45627</v>
      </c>
      <c r="AA5" s="323">
        <v>45658</v>
      </c>
      <c r="AB5" s="323">
        <v>45689</v>
      </c>
      <c r="AC5" s="323">
        <v>45717</v>
      </c>
      <c r="AD5" s="3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9.75" customHeight="1">
      <c r="B6" s="97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/>
      <c r="N6" s="419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2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</row>
    <row r="7" spans="1:41" s="312" customFormat="1" ht="15" customHeight="1">
      <c r="A7" s="6"/>
      <c r="B7" s="118" t="s">
        <v>123</v>
      </c>
      <c r="C7" s="50">
        <v>949.94612892678936</v>
      </c>
      <c r="D7" s="50">
        <v>807.28368836067682</v>
      </c>
      <c r="E7" s="50">
        <v>967.11697236145585</v>
      </c>
      <c r="F7" s="50">
        <v>1002.1102544398183</v>
      </c>
      <c r="G7" s="50">
        <v>1089.4571913763598</v>
      </c>
      <c r="H7" s="50">
        <v>966.65623732466042</v>
      </c>
      <c r="I7" s="50">
        <v>1178.3047513466272</v>
      </c>
      <c r="J7" s="50">
        <v>1475.6811882879833</v>
      </c>
      <c r="K7" s="50">
        <v>1344.8230670200965</v>
      </c>
      <c r="L7" s="50">
        <v>1364.4683814450038</v>
      </c>
      <c r="M7" s="50">
        <v>1452.0073797514528</v>
      </c>
      <c r="N7" s="50">
        <v>1652.7314845723147</v>
      </c>
      <c r="O7" s="50">
        <v>1539.9508192088676</v>
      </c>
      <c r="P7" s="50">
        <v>1475.5813178426758</v>
      </c>
      <c r="Q7" s="50">
        <v>1434.2263691415583</v>
      </c>
      <c r="R7" s="50">
        <v>1434.2384839410104</v>
      </c>
      <c r="S7" s="50">
        <v>1550.2472411753647</v>
      </c>
      <c r="T7" s="50">
        <v>1507.4903875786169</v>
      </c>
      <c r="U7" s="50">
        <v>1221.1681244969038</v>
      </c>
      <c r="V7" s="50">
        <v>901.67048747044328</v>
      </c>
      <c r="W7" s="50">
        <v>1292.4198538204432</v>
      </c>
      <c r="X7" s="50">
        <v>1274.4124257168089</v>
      </c>
      <c r="Y7" s="50">
        <v>1434.4697744953978</v>
      </c>
      <c r="Z7" s="50">
        <v>1178.386418645749</v>
      </c>
      <c r="AA7" s="50">
        <v>10918.222548289998</v>
      </c>
      <c r="AB7" s="50">
        <v>1317.10295055508</v>
      </c>
      <c r="AC7" s="50">
        <v>1392.2659296499999</v>
      </c>
      <c r="AD7" s="313"/>
      <c r="AE7" s="6"/>
      <c r="AF7" s="6"/>
      <c r="AG7" s="421"/>
      <c r="AH7" s="6"/>
      <c r="AI7" s="6"/>
      <c r="AJ7" s="6"/>
      <c r="AK7" s="6"/>
      <c r="AL7" s="6"/>
      <c r="AM7" s="6"/>
      <c r="AN7" s="6"/>
      <c r="AO7" s="6"/>
    </row>
    <row r="8" spans="1:41" ht="9.9" customHeight="1">
      <c r="B8" s="14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2"/>
      <c r="AE8" s="309"/>
      <c r="AF8" s="6"/>
      <c r="AG8" s="6"/>
      <c r="AH8" s="309"/>
      <c r="AI8" s="309"/>
      <c r="AJ8" s="309"/>
      <c r="AK8" s="309"/>
      <c r="AL8" s="309"/>
      <c r="AM8" s="309"/>
      <c r="AN8" s="309"/>
      <c r="AO8" s="309"/>
    </row>
    <row r="9" spans="1:41" s="312" customFormat="1" ht="14.1" customHeight="1">
      <c r="A9" s="6"/>
      <c r="B9" s="118" t="s">
        <v>124</v>
      </c>
      <c r="C9" s="44">
        <v>4.8773917000000004</v>
      </c>
      <c r="D9" s="44">
        <v>3.7339598499999997</v>
      </c>
      <c r="E9" s="44">
        <v>3.8350412199999999</v>
      </c>
      <c r="F9" s="44">
        <v>5.2273419800000003</v>
      </c>
      <c r="G9" s="44">
        <v>4.1310936299999996</v>
      </c>
      <c r="H9" s="44">
        <v>6.72534733</v>
      </c>
      <c r="I9" s="44">
        <v>8.4274921900000006</v>
      </c>
      <c r="J9" s="44">
        <v>6.4488742200000004</v>
      </c>
      <c r="K9" s="44">
        <v>9.348874219999999</v>
      </c>
      <c r="L9" s="44">
        <v>6.7501064800000004</v>
      </c>
      <c r="M9" s="44">
        <v>6.1373621500000004</v>
      </c>
      <c r="N9" s="44">
        <v>4.7822359199999998</v>
      </c>
      <c r="O9" s="44">
        <v>5.8062729200000005</v>
      </c>
      <c r="P9" s="44">
        <v>5.3007106099999994</v>
      </c>
      <c r="Q9" s="44">
        <v>7.8749072900000003</v>
      </c>
      <c r="R9" s="44">
        <v>4.7745777300000007</v>
      </c>
      <c r="S9" s="44">
        <v>9.3793911300000001</v>
      </c>
      <c r="T9" s="44">
        <v>5.2652022400000007</v>
      </c>
      <c r="U9" s="44">
        <v>4.22316848</v>
      </c>
      <c r="V9" s="44">
        <v>5.6234199799999995</v>
      </c>
      <c r="W9" s="44">
        <v>5.1998004800000004</v>
      </c>
      <c r="X9" s="44">
        <v>5.2127346800000005</v>
      </c>
      <c r="Y9" s="44">
        <v>4.2316431899999998</v>
      </c>
      <c r="Z9" s="44">
        <v>5.5332240699999993</v>
      </c>
      <c r="AA9" s="44">
        <v>7.6428527000000006</v>
      </c>
      <c r="AB9" s="44">
        <v>3.9044726699999996</v>
      </c>
      <c r="AC9" s="44">
        <v>5.6172457099999997</v>
      </c>
      <c r="AD9" s="313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312" customFormat="1" ht="14.1" customHeight="1">
      <c r="A10" s="6"/>
      <c r="B10" s="143" t="s">
        <v>125</v>
      </c>
      <c r="C10" s="51">
        <v>0.51564600000000005</v>
      </c>
      <c r="D10" s="51">
        <v>0.74378</v>
      </c>
      <c r="E10" s="51">
        <v>0.86499999999999999</v>
      </c>
      <c r="F10" s="51">
        <v>0.61499999999999999</v>
      </c>
      <c r="G10" s="51">
        <v>0.63049999999999995</v>
      </c>
      <c r="H10" s="51">
        <v>1.155</v>
      </c>
      <c r="I10" s="51">
        <v>0.79900000000000004</v>
      </c>
      <c r="J10" s="51">
        <v>0.79</v>
      </c>
      <c r="K10" s="51">
        <v>1.69</v>
      </c>
      <c r="L10" s="51">
        <v>1.0502443300000002</v>
      </c>
      <c r="M10" s="51">
        <v>0.79</v>
      </c>
      <c r="N10" s="51">
        <v>0.61499999999999999</v>
      </c>
      <c r="O10" s="51">
        <v>1.97954801</v>
      </c>
      <c r="P10" s="51">
        <v>0.93601948999999995</v>
      </c>
      <c r="Q10" s="51">
        <v>1.17487338</v>
      </c>
      <c r="R10" s="51">
        <v>0.93601948999999995</v>
      </c>
      <c r="S10" s="51">
        <v>0.93601948999999995</v>
      </c>
      <c r="T10" s="51">
        <v>1.5209449099999999</v>
      </c>
      <c r="U10" s="51">
        <v>0.72761949000000004</v>
      </c>
      <c r="V10" s="51">
        <v>1.6705889899999999</v>
      </c>
      <c r="W10" s="51">
        <v>0.97261949000000003</v>
      </c>
      <c r="X10" s="51">
        <v>1.1585974099999998</v>
      </c>
      <c r="Y10" s="51">
        <v>1.09669741</v>
      </c>
      <c r="Z10" s="51">
        <v>1.7946669099999999</v>
      </c>
      <c r="AA10" s="51">
        <v>1.2954140000000001</v>
      </c>
      <c r="AB10" s="51">
        <v>1.301814</v>
      </c>
      <c r="AC10" s="51">
        <v>1.505414</v>
      </c>
      <c r="AD10" s="313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312" customFormat="1" ht="14.1" customHeight="1">
      <c r="A11" s="6"/>
      <c r="B11" s="143" t="s">
        <v>233</v>
      </c>
      <c r="C11" s="51">
        <v>0.2590867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313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4.1" customHeight="1">
      <c r="B12" s="144" t="s">
        <v>14</v>
      </c>
      <c r="C12" s="51">
        <v>1.5</v>
      </c>
      <c r="D12" s="51">
        <v>0.38752084999999997</v>
      </c>
      <c r="E12" s="51">
        <v>0.36738221999999998</v>
      </c>
      <c r="F12" s="51">
        <v>0.30621555</v>
      </c>
      <c r="G12" s="51">
        <v>0.33011236999999999</v>
      </c>
      <c r="H12" s="51">
        <v>1.0938851000000001</v>
      </c>
      <c r="I12" s="51">
        <v>4.0258335199999999</v>
      </c>
      <c r="J12" s="51">
        <v>0.30621555</v>
      </c>
      <c r="K12" s="51">
        <v>3.3062155499999997</v>
      </c>
      <c r="L12" s="51">
        <v>0.34720348000000001</v>
      </c>
      <c r="M12" s="51">
        <v>0.34720348000000001</v>
      </c>
      <c r="N12" s="51">
        <v>0.67103575000000004</v>
      </c>
      <c r="O12" s="51">
        <v>0.40605279</v>
      </c>
      <c r="P12" s="51">
        <v>0</v>
      </c>
      <c r="Q12" s="51">
        <v>0.51255278999999998</v>
      </c>
      <c r="R12" s="51">
        <v>0.41788611999999997</v>
      </c>
      <c r="S12" s="51">
        <v>0.50389252000000007</v>
      </c>
      <c r="T12" s="51">
        <v>1.1295662099999999</v>
      </c>
      <c r="U12" s="51">
        <v>0.89289032000000002</v>
      </c>
      <c r="V12" s="51">
        <v>0.54419131999999992</v>
      </c>
      <c r="W12" s="51">
        <v>0.81854132000000002</v>
      </c>
      <c r="X12" s="51">
        <v>0.55793711000000001</v>
      </c>
      <c r="Y12" s="51">
        <v>0.53228710999999995</v>
      </c>
      <c r="Z12" s="51">
        <v>1.13589849</v>
      </c>
      <c r="AA12" s="51">
        <v>3.7447800400000002</v>
      </c>
      <c r="AB12" s="51">
        <v>0</v>
      </c>
      <c r="AC12" s="51">
        <v>0.80403004</v>
      </c>
      <c r="AD12" s="314"/>
      <c r="AE12" s="309"/>
      <c r="AF12" s="6"/>
      <c r="AG12" s="6"/>
      <c r="AH12" s="309"/>
      <c r="AI12" s="309"/>
      <c r="AJ12" s="309"/>
      <c r="AK12" s="309"/>
      <c r="AL12" s="309"/>
      <c r="AM12" s="309"/>
      <c r="AN12" s="309"/>
      <c r="AO12" s="309"/>
    </row>
    <row r="13" spans="1:41" ht="14.1" customHeight="1">
      <c r="B13" s="144" t="s">
        <v>303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0.64749999999999996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0.70514299999999996</v>
      </c>
      <c r="AD13" s="314"/>
      <c r="AE13" s="309"/>
      <c r="AF13" s="6"/>
      <c r="AG13" s="6"/>
      <c r="AH13" s="309"/>
      <c r="AI13" s="309"/>
      <c r="AJ13" s="309"/>
      <c r="AK13" s="309"/>
      <c r="AL13" s="309"/>
      <c r="AM13" s="309"/>
      <c r="AN13" s="309"/>
      <c r="AO13" s="309"/>
    </row>
    <row r="14" spans="1:41" ht="14.1" customHeight="1">
      <c r="B14" s="144" t="s">
        <v>228</v>
      </c>
      <c r="C14" s="51">
        <v>2.6026590000000001</v>
      </c>
      <c r="D14" s="51">
        <v>2.6026590000000001</v>
      </c>
      <c r="E14" s="51">
        <v>2.6026590000000001</v>
      </c>
      <c r="F14" s="51">
        <v>4.3061264299999999</v>
      </c>
      <c r="G14" s="51">
        <v>3.1704812599999999</v>
      </c>
      <c r="H14" s="51">
        <v>4.4764622300000001</v>
      </c>
      <c r="I14" s="51">
        <v>3.6026586699999998</v>
      </c>
      <c r="J14" s="51">
        <v>5.3526586700000003</v>
      </c>
      <c r="K14" s="51">
        <v>4.3526586700000003</v>
      </c>
      <c r="L14" s="51">
        <v>5.3526586700000003</v>
      </c>
      <c r="M14" s="51">
        <v>4.3526586700000003</v>
      </c>
      <c r="N14" s="51">
        <v>3.4962001699999998</v>
      </c>
      <c r="O14" s="51">
        <v>3.4206721200000003</v>
      </c>
      <c r="P14" s="51">
        <v>4.3646911199999998</v>
      </c>
      <c r="Q14" s="51">
        <v>6.1874811200000002</v>
      </c>
      <c r="R14" s="51">
        <v>3.4206721200000003</v>
      </c>
      <c r="S14" s="51">
        <v>7.9394791199999997</v>
      </c>
      <c r="T14" s="51">
        <v>2.6146911200000003</v>
      </c>
      <c r="U14" s="51">
        <v>2.6026586699999998</v>
      </c>
      <c r="V14" s="51">
        <v>3.4086396699999999</v>
      </c>
      <c r="W14" s="51">
        <v>3.4086396699999999</v>
      </c>
      <c r="X14" s="51">
        <v>3.4962001600000003</v>
      </c>
      <c r="Y14" s="51">
        <v>2.6026586699999998</v>
      </c>
      <c r="Z14" s="51">
        <v>2.6026586699999998</v>
      </c>
      <c r="AA14" s="51">
        <v>2.6026586600000003</v>
      </c>
      <c r="AB14" s="51">
        <v>2.6026586699999998</v>
      </c>
      <c r="AC14" s="51">
        <v>2.6026586699999998</v>
      </c>
      <c r="AD14" s="314"/>
      <c r="AE14" s="309"/>
      <c r="AF14" s="6"/>
      <c r="AG14" s="6"/>
      <c r="AH14" s="309"/>
      <c r="AI14" s="309"/>
      <c r="AJ14" s="309"/>
      <c r="AK14" s="309"/>
      <c r="AL14" s="309"/>
      <c r="AM14" s="309"/>
      <c r="AN14" s="309"/>
      <c r="AO14" s="309"/>
    </row>
    <row r="15" spans="1:41" ht="9.9" customHeight="1">
      <c r="B15" s="13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314"/>
      <c r="AE15" s="309"/>
      <c r="AF15" s="6"/>
      <c r="AG15" s="6"/>
      <c r="AH15" s="309"/>
      <c r="AI15" s="309"/>
      <c r="AJ15" s="309"/>
      <c r="AK15" s="309"/>
      <c r="AL15" s="309"/>
      <c r="AM15" s="309"/>
      <c r="AN15" s="309"/>
      <c r="AO15" s="309"/>
    </row>
    <row r="16" spans="1:41" ht="14.1" customHeight="1">
      <c r="B16" s="118" t="s">
        <v>126</v>
      </c>
      <c r="C16" s="44">
        <v>323.91445971097392</v>
      </c>
      <c r="D16" s="44">
        <v>205.47102590977047</v>
      </c>
      <c r="E16" s="44">
        <v>304.18332920054934</v>
      </c>
      <c r="F16" s="44">
        <v>379.91693998000198</v>
      </c>
      <c r="G16" s="44">
        <v>402.02010526023753</v>
      </c>
      <c r="H16" s="44">
        <v>275.37273159472863</v>
      </c>
      <c r="I16" s="44">
        <v>441.24619285058424</v>
      </c>
      <c r="J16" s="44">
        <v>374.74687426493983</v>
      </c>
      <c r="K16" s="44">
        <v>408.47000799045281</v>
      </c>
      <c r="L16" s="44">
        <v>470.86919430304749</v>
      </c>
      <c r="M16" s="44">
        <v>557.1657526218944</v>
      </c>
      <c r="N16" s="44">
        <v>588.34405191888732</v>
      </c>
      <c r="O16" s="44">
        <v>353.28831075000005</v>
      </c>
      <c r="P16" s="44">
        <v>391.66527197380708</v>
      </c>
      <c r="Q16" s="44">
        <v>444.70610999999997</v>
      </c>
      <c r="R16" s="44">
        <v>418.05037399999998</v>
      </c>
      <c r="S16" s="44">
        <v>402.25134949664806</v>
      </c>
      <c r="T16" s="44">
        <v>372.98843200000005</v>
      </c>
      <c r="U16" s="44">
        <v>148.11843099999999</v>
      </c>
      <c r="V16" s="321">
        <v>-60.460813749999978</v>
      </c>
      <c r="W16" s="44">
        <v>128.865073</v>
      </c>
      <c r="X16" s="44">
        <v>315.55926873447169</v>
      </c>
      <c r="Y16" s="44">
        <v>299.58148999999997</v>
      </c>
      <c r="Z16" s="44">
        <v>259.96538360035129</v>
      </c>
      <c r="AA16" s="44">
        <v>289.41757199999995</v>
      </c>
      <c r="AB16" s="44">
        <v>314.883218</v>
      </c>
      <c r="AC16" s="44">
        <v>243.07376299999999</v>
      </c>
      <c r="AD16" s="314"/>
      <c r="AE16" s="309"/>
      <c r="AF16" s="6"/>
      <c r="AG16" s="6"/>
      <c r="AH16" s="309"/>
      <c r="AI16" s="309"/>
      <c r="AJ16" s="309"/>
      <c r="AK16" s="309"/>
      <c r="AL16" s="309"/>
      <c r="AM16" s="309"/>
      <c r="AN16" s="309"/>
      <c r="AO16" s="309"/>
    </row>
    <row r="17" spans="2:41" ht="14.1" customHeight="1">
      <c r="B17" s="136" t="s">
        <v>127</v>
      </c>
      <c r="C17" s="51">
        <v>0</v>
      </c>
      <c r="D17" s="51">
        <v>0</v>
      </c>
      <c r="E17" s="51">
        <v>0.24</v>
      </c>
      <c r="F17" s="51">
        <v>0.51670446000000003</v>
      </c>
      <c r="G17" s="51">
        <v>0.24</v>
      </c>
      <c r="H17" s="51">
        <v>0</v>
      </c>
      <c r="I17" s="51">
        <v>0.36868911999999998</v>
      </c>
      <c r="J17" s="51">
        <v>0.30070000000000002</v>
      </c>
      <c r="K17" s="51">
        <v>0.27024799999999999</v>
      </c>
      <c r="L17" s="51">
        <v>0</v>
      </c>
      <c r="M17" s="51">
        <v>0</v>
      </c>
      <c r="N17" s="51">
        <v>0</v>
      </c>
      <c r="O17" s="51">
        <v>0.33331074999999999</v>
      </c>
      <c r="P17" s="51">
        <v>0.41045399999999999</v>
      </c>
      <c r="Q17" s="51">
        <v>0.41760399999999998</v>
      </c>
      <c r="R17" s="51">
        <v>0</v>
      </c>
      <c r="S17" s="51">
        <v>0.36114724999999998</v>
      </c>
      <c r="T17" s="51">
        <v>0.47982399999999997</v>
      </c>
      <c r="U17" s="51">
        <v>0.67219600000000002</v>
      </c>
      <c r="V17" s="51">
        <v>0.46446825000000003</v>
      </c>
      <c r="W17" s="51">
        <v>0.595723</v>
      </c>
      <c r="X17" s="51">
        <v>0</v>
      </c>
      <c r="Y17" s="51">
        <v>0.58999000000000001</v>
      </c>
      <c r="Z17" s="51">
        <v>0.46307225000000002</v>
      </c>
      <c r="AA17" s="51">
        <v>0</v>
      </c>
      <c r="AB17" s="51">
        <v>0</v>
      </c>
      <c r="AC17" s="51">
        <v>0</v>
      </c>
      <c r="AD17" s="314"/>
      <c r="AE17" s="309"/>
      <c r="AF17" s="6"/>
      <c r="AG17" s="6"/>
      <c r="AH17" s="309"/>
      <c r="AI17" s="309"/>
      <c r="AJ17" s="309"/>
      <c r="AK17" s="309"/>
      <c r="AL17" s="309"/>
      <c r="AM17" s="309"/>
      <c r="AN17" s="309"/>
      <c r="AO17" s="309"/>
    </row>
    <row r="18" spans="2:41" ht="14.1" customHeight="1">
      <c r="B18" s="136" t="s">
        <v>128</v>
      </c>
      <c r="C18" s="51">
        <v>0.19023200000000001</v>
      </c>
      <c r="D18" s="51">
        <v>0</v>
      </c>
      <c r="E18" s="51">
        <v>0</v>
      </c>
      <c r="F18" s="51">
        <v>0.168985</v>
      </c>
      <c r="G18" s="51">
        <v>0.170985</v>
      </c>
      <c r="H18" s="51">
        <v>0.200986</v>
      </c>
      <c r="I18" s="51">
        <v>0.28262500000000002</v>
      </c>
      <c r="J18" s="51">
        <v>0</v>
      </c>
      <c r="K18" s="51">
        <v>0</v>
      </c>
      <c r="L18" s="51">
        <v>0</v>
      </c>
      <c r="M18" s="51">
        <v>0.202485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0.28124700000000002</v>
      </c>
      <c r="T18" s="51">
        <v>0.26017800000000002</v>
      </c>
      <c r="U18" s="51">
        <v>0</v>
      </c>
      <c r="V18" s="51">
        <v>0</v>
      </c>
      <c r="W18" s="51">
        <v>0</v>
      </c>
      <c r="X18" s="51">
        <v>0.30929528000000001</v>
      </c>
      <c r="Y18" s="51">
        <v>0</v>
      </c>
      <c r="Z18" s="51">
        <v>0.294848</v>
      </c>
      <c r="AA18" s="51">
        <v>0.30218800000000001</v>
      </c>
      <c r="AB18" s="51">
        <v>0.28156999999999999</v>
      </c>
      <c r="AC18" s="51">
        <v>0.52061000000000002</v>
      </c>
      <c r="AD18" s="314"/>
      <c r="AE18" s="309"/>
      <c r="AF18" s="6"/>
      <c r="AG18" s="6"/>
      <c r="AH18" s="309"/>
      <c r="AI18" s="309"/>
      <c r="AJ18" s="309"/>
      <c r="AK18" s="309"/>
      <c r="AL18" s="309"/>
      <c r="AM18" s="309"/>
      <c r="AN18" s="309"/>
      <c r="AO18" s="309"/>
    </row>
    <row r="19" spans="2:41" ht="14.1" customHeight="1">
      <c r="B19" s="136" t="s">
        <v>193</v>
      </c>
      <c r="C19" s="51">
        <v>314.41712748576981</v>
      </c>
      <c r="D19" s="51">
        <v>199.30163124239786</v>
      </c>
      <c r="E19" s="51">
        <v>295.63273500410583</v>
      </c>
      <c r="F19" s="51">
        <v>374.94912047110995</v>
      </c>
      <c r="G19" s="51">
        <v>390.79260250355014</v>
      </c>
      <c r="H19" s="51">
        <v>265.06345273712492</v>
      </c>
      <c r="I19" s="51">
        <v>430.03321665171865</v>
      </c>
      <c r="J19" s="51">
        <v>359.71610446310979</v>
      </c>
      <c r="K19" s="51">
        <v>397.09614814439129</v>
      </c>
      <c r="L19" s="51">
        <v>461.91991089677339</v>
      </c>
      <c r="M19" s="51">
        <v>543.64193441836903</v>
      </c>
      <c r="N19" s="51">
        <v>573.60672418893353</v>
      </c>
      <c r="O19" s="51">
        <v>342.36022935697201</v>
      </c>
      <c r="P19" s="51">
        <v>383.50642599226558</v>
      </c>
      <c r="Q19" s="51">
        <v>437.95885472905525</v>
      </c>
      <c r="R19" s="51">
        <v>397.28129054632558</v>
      </c>
      <c r="S19" s="51">
        <v>390.47013568325519</v>
      </c>
      <c r="T19" s="51">
        <v>361.42169993059849</v>
      </c>
      <c r="U19" s="51">
        <v>139.14768516061932</v>
      </c>
      <c r="V19" s="322">
        <v>-69.862831473757481</v>
      </c>
      <c r="W19" s="51">
        <v>118.04046079146245</v>
      </c>
      <c r="X19" s="51">
        <v>303.91014915917674</v>
      </c>
      <c r="Y19" s="51">
        <v>284.44405353278387</v>
      </c>
      <c r="Z19" s="51">
        <v>248.40083283744502</v>
      </c>
      <c r="AA19" s="51">
        <v>279.5621980471484</v>
      </c>
      <c r="AB19" s="51">
        <v>307.36239389203757</v>
      </c>
      <c r="AC19" s="51">
        <v>236.33963284504645</v>
      </c>
      <c r="AD19" s="314"/>
      <c r="AE19" s="309"/>
      <c r="AF19" s="6"/>
      <c r="AG19" s="6"/>
      <c r="AH19" s="309"/>
      <c r="AI19" s="309"/>
      <c r="AJ19" s="309"/>
      <c r="AK19" s="309"/>
      <c r="AL19" s="309"/>
      <c r="AM19" s="309"/>
      <c r="AN19" s="309"/>
      <c r="AO19" s="309"/>
    </row>
    <row r="20" spans="2:41" ht="14.1" customHeight="1">
      <c r="B20" s="136" t="s">
        <v>232</v>
      </c>
      <c r="C20" s="51">
        <v>9.3071002252041435</v>
      </c>
      <c r="D20" s="51">
        <v>6.1693946673726128</v>
      </c>
      <c r="E20" s="51">
        <v>8.3105941964435086</v>
      </c>
      <c r="F20" s="51">
        <v>4.2821300488920304</v>
      </c>
      <c r="G20" s="51">
        <v>10.816517756687391</v>
      </c>
      <c r="H20" s="51">
        <v>10.108292857603697</v>
      </c>
      <c r="I20" s="51">
        <v>10.561662078865611</v>
      </c>
      <c r="J20" s="51">
        <v>14.730069801830027</v>
      </c>
      <c r="K20" s="51">
        <v>11.103611846061527</v>
      </c>
      <c r="L20" s="51">
        <v>8.9492834062740805</v>
      </c>
      <c r="M20" s="51">
        <v>13.321333203525352</v>
      </c>
      <c r="N20" s="51">
        <v>14.737327729953794</v>
      </c>
      <c r="O20" s="51">
        <v>10.594770643028014</v>
      </c>
      <c r="P20" s="51">
        <v>7.7483919815414835</v>
      </c>
      <c r="Q20" s="51">
        <v>6.3296512709447095</v>
      </c>
      <c r="R20" s="51">
        <v>20.769083453674401</v>
      </c>
      <c r="S20" s="51">
        <v>11.138819563392889</v>
      </c>
      <c r="T20" s="51">
        <v>10.82673006940154</v>
      </c>
      <c r="U20" s="51">
        <v>8.2985498393806516</v>
      </c>
      <c r="V20" s="51">
        <v>8.9375494737575067</v>
      </c>
      <c r="W20" s="51">
        <v>10.22888920853755</v>
      </c>
      <c r="X20" s="51">
        <v>11.339824295294935</v>
      </c>
      <c r="Y20" s="51">
        <v>14.547446467216128</v>
      </c>
      <c r="Z20" s="51">
        <v>10.806630512906267</v>
      </c>
      <c r="AA20" s="51">
        <v>9.5531859528515355</v>
      </c>
      <c r="AB20" s="51">
        <v>7.2392541079624459</v>
      </c>
      <c r="AC20" s="51">
        <v>6.2135201549535353</v>
      </c>
      <c r="AD20" s="314"/>
      <c r="AE20" s="309"/>
      <c r="AF20" s="6"/>
      <c r="AG20" s="6"/>
      <c r="AH20" s="309"/>
      <c r="AI20" s="309"/>
      <c r="AJ20" s="309"/>
      <c r="AK20" s="309"/>
      <c r="AL20" s="309"/>
      <c r="AM20" s="309"/>
      <c r="AN20" s="309"/>
      <c r="AO20" s="309"/>
    </row>
    <row r="21" spans="2:41" ht="14.1" customHeight="1">
      <c r="B21" s="10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314"/>
      <c r="AE21" s="309"/>
      <c r="AF21" s="6"/>
      <c r="AG21" s="6"/>
      <c r="AH21" s="309"/>
      <c r="AI21" s="309"/>
      <c r="AJ21" s="309"/>
      <c r="AK21" s="309"/>
      <c r="AL21" s="309"/>
      <c r="AM21" s="309"/>
      <c r="AN21" s="309"/>
      <c r="AO21" s="309"/>
    </row>
    <row r="22" spans="2:41" ht="14.1" customHeight="1">
      <c r="B22" s="154" t="s">
        <v>187</v>
      </c>
      <c r="C22" s="44">
        <v>0.6167909399999999</v>
      </c>
      <c r="D22" s="44">
        <v>0.71092595999999997</v>
      </c>
      <c r="E22" s="44">
        <v>0.65403159999999994</v>
      </c>
      <c r="F22" s="44">
        <v>0.65403159999999994</v>
      </c>
      <c r="G22" s="44">
        <v>1.2248315999999999</v>
      </c>
      <c r="H22" s="44">
        <v>1.2605316</v>
      </c>
      <c r="I22" s="44">
        <v>1.2457128400000002</v>
      </c>
      <c r="J22" s="44">
        <v>1.99427121</v>
      </c>
      <c r="K22" s="44">
        <v>0.82403159999999998</v>
      </c>
      <c r="L22" s="44">
        <v>0.79318159999999993</v>
      </c>
      <c r="M22" s="44">
        <v>0.82403159999999998</v>
      </c>
      <c r="N22" s="44">
        <v>0.93963160000000001</v>
      </c>
      <c r="O22" s="44">
        <v>1.31837246</v>
      </c>
      <c r="P22" s="44">
        <v>0.87047244999999995</v>
      </c>
      <c r="Q22" s="44">
        <v>0.93974044999999995</v>
      </c>
      <c r="R22" s="44">
        <v>0</v>
      </c>
      <c r="S22" s="44">
        <v>1.8205562899999999</v>
      </c>
      <c r="T22" s="44">
        <v>0.87240832999999995</v>
      </c>
      <c r="U22" s="44">
        <v>1.2557249500000001</v>
      </c>
      <c r="V22" s="44">
        <v>0.92370832999999997</v>
      </c>
      <c r="W22" s="44">
        <v>1.0937083299999999</v>
      </c>
      <c r="X22" s="44">
        <v>4.8645051600000002</v>
      </c>
      <c r="Y22" s="44">
        <v>3.8721989300000006</v>
      </c>
      <c r="Z22" s="44">
        <v>2.5059300599999998</v>
      </c>
      <c r="AA22" s="44">
        <v>2.6140768599999999</v>
      </c>
      <c r="AB22" s="44">
        <v>5.4031976099999994</v>
      </c>
      <c r="AC22" s="44">
        <v>1.1367368500000001</v>
      </c>
      <c r="AD22" s="314"/>
      <c r="AE22" s="309"/>
      <c r="AF22" s="6"/>
      <c r="AG22" s="6"/>
      <c r="AH22" s="309"/>
      <c r="AI22" s="309"/>
      <c r="AJ22" s="309"/>
      <c r="AK22" s="309"/>
      <c r="AL22" s="309"/>
      <c r="AM22" s="309"/>
      <c r="AN22" s="309"/>
      <c r="AO22" s="309"/>
    </row>
    <row r="23" spans="2:41" ht="14.1" customHeight="1">
      <c r="B23" s="136" t="s">
        <v>129</v>
      </c>
      <c r="C23" s="51">
        <v>0.6167909399999999</v>
      </c>
      <c r="D23" s="51">
        <v>0.71092595999999997</v>
      </c>
      <c r="E23" s="51">
        <v>0.65403159999999994</v>
      </c>
      <c r="F23" s="51">
        <v>0.65403159999999994</v>
      </c>
      <c r="G23" s="51">
        <v>0.65403159999999994</v>
      </c>
      <c r="H23" s="51">
        <v>0.65403159999999994</v>
      </c>
      <c r="I23" s="51">
        <v>1.2457128400000002</v>
      </c>
      <c r="J23" s="51">
        <v>1.99427121</v>
      </c>
      <c r="K23" s="51">
        <v>0.82403159999999998</v>
      </c>
      <c r="L23" s="51">
        <v>0.79318159999999993</v>
      </c>
      <c r="M23" s="51">
        <v>0.82403159999999998</v>
      </c>
      <c r="N23" s="51">
        <v>0.93963160000000001</v>
      </c>
      <c r="O23" s="51">
        <v>1.31837246</v>
      </c>
      <c r="P23" s="51">
        <v>0.87047244999999995</v>
      </c>
      <c r="Q23" s="51">
        <v>0.93974044999999995</v>
      </c>
      <c r="R23" s="51">
        <v>0</v>
      </c>
      <c r="S23" s="51">
        <v>1.7448166699999998</v>
      </c>
      <c r="T23" s="51">
        <v>0.87240832999999995</v>
      </c>
      <c r="U23" s="51">
        <v>1.2557249500000001</v>
      </c>
      <c r="V23" s="51">
        <v>0.92370832999999997</v>
      </c>
      <c r="W23" s="51">
        <v>0.92370832999999997</v>
      </c>
      <c r="X23" s="51">
        <v>1.08166107</v>
      </c>
      <c r="Y23" s="51">
        <v>1.0560110700000001</v>
      </c>
      <c r="Z23" s="51">
        <v>1.0560110700000001</v>
      </c>
      <c r="AA23" s="51">
        <v>1.1467368600000001</v>
      </c>
      <c r="AB23" s="51">
        <v>1.13723686</v>
      </c>
      <c r="AC23" s="51">
        <v>1.1367368500000001</v>
      </c>
      <c r="AD23" s="314"/>
      <c r="AE23" s="309"/>
      <c r="AF23" s="6"/>
      <c r="AG23" s="6"/>
      <c r="AH23" s="309"/>
      <c r="AI23" s="309"/>
      <c r="AJ23" s="309"/>
      <c r="AK23" s="309"/>
      <c r="AL23" s="309"/>
      <c r="AM23" s="309"/>
      <c r="AN23" s="309"/>
      <c r="AO23" s="309"/>
    </row>
    <row r="24" spans="2:41" ht="14.1" customHeight="1">
      <c r="B24" s="136" t="s">
        <v>351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>
        <v>0</v>
      </c>
      <c r="P24" s="51">
        <v>0</v>
      </c>
      <c r="Q24" s="51">
        <v>0</v>
      </c>
      <c r="R24" s="51">
        <v>0</v>
      </c>
      <c r="S24" s="51">
        <v>3.3687620000000001E-2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314"/>
      <c r="AE24" s="309"/>
      <c r="AF24" s="6"/>
      <c r="AG24" s="6"/>
      <c r="AH24" s="309"/>
      <c r="AI24" s="309"/>
      <c r="AJ24" s="309"/>
      <c r="AK24" s="309"/>
      <c r="AL24" s="309"/>
      <c r="AM24" s="309"/>
      <c r="AN24" s="309"/>
      <c r="AO24" s="309"/>
    </row>
    <row r="25" spans="2:41" ht="14.1" customHeight="1">
      <c r="B25" s="144" t="s">
        <v>229</v>
      </c>
      <c r="C25" s="51">
        <v>0</v>
      </c>
      <c r="D25" s="51">
        <v>0</v>
      </c>
      <c r="E25" s="51">
        <v>0</v>
      </c>
      <c r="F25" s="51">
        <v>0</v>
      </c>
      <c r="G25" s="51">
        <v>0.57079999999999997</v>
      </c>
      <c r="H25" s="51">
        <v>0.60650000000000004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4.2051999999999999E-2</v>
      </c>
      <c r="T25" s="51">
        <v>0</v>
      </c>
      <c r="U25" s="51">
        <v>0</v>
      </c>
      <c r="V25" s="51">
        <v>0</v>
      </c>
      <c r="W25" s="51">
        <v>0.17</v>
      </c>
      <c r="X25" s="51">
        <v>3.7828440899999998</v>
      </c>
      <c r="Y25" s="51">
        <v>2.8161878600000003</v>
      </c>
      <c r="Z25" s="51">
        <v>1.44991899</v>
      </c>
      <c r="AA25" s="51">
        <v>1.4673400000000001</v>
      </c>
      <c r="AB25" s="51">
        <v>4.2659607499999996</v>
      </c>
      <c r="AC25" s="51">
        <v>0</v>
      </c>
      <c r="AD25" s="314"/>
      <c r="AE25" s="309"/>
      <c r="AF25" s="6"/>
      <c r="AG25" s="6"/>
      <c r="AH25" s="309"/>
      <c r="AI25" s="309"/>
      <c r="AJ25" s="309"/>
      <c r="AK25" s="309"/>
      <c r="AL25" s="309"/>
      <c r="AM25" s="309"/>
      <c r="AN25" s="309"/>
      <c r="AO25" s="309"/>
    </row>
    <row r="26" spans="2:41" ht="9.9" customHeight="1">
      <c r="B26" s="13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314"/>
      <c r="AE26" s="309"/>
      <c r="AF26" s="6"/>
      <c r="AG26" s="6"/>
      <c r="AH26" s="309"/>
      <c r="AI26" s="309"/>
      <c r="AJ26" s="309"/>
      <c r="AK26" s="309"/>
      <c r="AL26" s="309"/>
      <c r="AM26" s="309"/>
      <c r="AN26" s="309"/>
      <c r="AO26" s="309"/>
    </row>
    <row r="27" spans="2:41">
      <c r="B27" s="139" t="s">
        <v>181</v>
      </c>
      <c r="C27" s="44">
        <v>193.70994419999997</v>
      </c>
      <c r="D27" s="44">
        <v>146.90847309</v>
      </c>
      <c r="E27" s="44">
        <v>183.16312988000001</v>
      </c>
      <c r="F27" s="44">
        <v>148.26347208999999</v>
      </c>
      <c r="G27" s="44">
        <v>95.982185539999989</v>
      </c>
      <c r="H27" s="44">
        <v>137.95197961000002</v>
      </c>
      <c r="I27" s="44">
        <v>143.37553507000001</v>
      </c>
      <c r="J27" s="44">
        <v>433.21292928999998</v>
      </c>
      <c r="K27" s="44">
        <v>146.34737995</v>
      </c>
      <c r="L27" s="44">
        <v>143.47298157</v>
      </c>
      <c r="M27" s="44">
        <v>142.16383740999999</v>
      </c>
      <c r="N27" s="44">
        <v>179.33081346000003</v>
      </c>
      <c r="O27" s="44">
        <v>177.56448031000002</v>
      </c>
      <c r="P27" s="44">
        <v>162.21301162999998</v>
      </c>
      <c r="Q27" s="44">
        <v>164.13940572999999</v>
      </c>
      <c r="R27" s="44">
        <v>164.28215312</v>
      </c>
      <c r="S27" s="44">
        <v>167.04930211999996</v>
      </c>
      <c r="T27" s="44">
        <v>168.7279498</v>
      </c>
      <c r="U27" s="44">
        <v>168.57594487999998</v>
      </c>
      <c r="V27" s="44">
        <v>170.29947135000003</v>
      </c>
      <c r="W27" s="44">
        <v>174.02693100000005</v>
      </c>
      <c r="X27" s="44">
        <v>166.48068193</v>
      </c>
      <c r="Y27" s="44">
        <v>188.09782211000001</v>
      </c>
      <c r="Z27" s="44">
        <v>7.8143157099999998</v>
      </c>
      <c r="AA27" s="44">
        <v>9500.968074639999</v>
      </c>
      <c r="AB27" s="44">
        <v>180.82048147</v>
      </c>
      <c r="AC27" s="44">
        <v>226.93857589999999</v>
      </c>
      <c r="AD27" s="314"/>
      <c r="AE27" s="309"/>
      <c r="AF27" s="6"/>
      <c r="AG27" s="6"/>
      <c r="AH27" s="309"/>
      <c r="AI27" s="309"/>
      <c r="AJ27" s="309"/>
      <c r="AK27" s="309"/>
      <c r="AL27" s="309"/>
      <c r="AM27" s="309"/>
      <c r="AN27" s="309"/>
      <c r="AO27" s="309"/>
    </row>
    <row r="28" spans="2:41">
      <c r="B28" s="144" t="s">
        <v>130</v>
      </c>
      <c r="C28" s="51">
        <v>0.83604710999999998</v>
      </c>
      <c r="D28" s="51">
        <v>1.93461602</v>
      </c>
      <c r="E28" s="51">
        <v>3.3044625600000002</v>
      </c>
      <c r="F28" s="51">
        <v>2.5131378199999999</v>
      </c>
      <c r="G28" s="51">
        <v>1.55897555</v>
      </c>
      <c r="H28" s="51">
        <v>2.3256830499999999</v>
      </c>
      <c r="I28" s="51">
        <v>1.6691248000000001</v>
      </c>
      <c r="J28" s="51">
        <v>1.6805735500000001</v>
      </c>
      <c r="K28" s="51">
        <v>1.59394605</v>
      </c>
      <c r="L28" s="51">
        <v>1.3190509699999999</v>
      </c>
      <c r="M28" s="51">
        <v>2.0960509699999998</v>
      </c>
      <c r="N28" s="51">
        <v>1.8413703399999999</v>
      </c>
      <c r="O28" s="51">
        <v>1.2147943400000001</v>
      </c>
      <c r="P28" s="51">
        <v>2.4966443300000001</v>
      </c>
      <c r="Q28" s="51">
        <v>2.49664435</v>
      </c>
      <c r="R28" s="51">
        <v>1.2147943400000001</v>
      </c>
      <c r="S28" s="51">
        <v>2.3401197999999996</v>
      </c>
      <c r="T28" s="51">
        <v>2.3992242900000003</v>
      </c>
      <c r="U28" s="51">
        <v>3.2812886800000003</v>
      </c>
      <c r="V28" s="51">
        <v>2.6553560099999998</v>
      </c>
      <c r="W28" s="51">
        <v>2.10443063</v>
      </c>
      <c r="X28" s="51">
        <v>2.8804962400000003</v>
      </c>
      <c r="Y28" s="51">
        <v>2.2348899200000001</v>
      </c>
      <c r="Z28" s="51">
        <v>2.7920343299999999</v>
      </c>
      <c r="AA28" s="51">
        <v>4.30589551</v>
      </c>
      <c r="AB28" s="51">
        <v>1.8410188300000001</v>
      </c>
      <c r="AC28" s="51">
        <v>3.4734571600000002</v>
      </c>
      <c r="AD28" s="314"/>
      <c r="AE28" s="309"/>
      <c r="AF28" s="6"/>
      <c r="AG28" s="6"/>
      <c r="AH28" s="309"/>
      <c r="AI28" s="309"/>
      <c r="AJ28" s="309"/>
      <c r="AK28" s="309"/>
      <c r="AL28" s="309"/>
      <c r="AM28" s="309"/>
      <c r="AN28" s="309"/>
      <c r="AO28" s="309"/>
    </row>
    <row r="29" spans="2:41">
      <c r="B29" s="144" t="s">
        <v>131</v>
      </c>
      <c r="C29" s="51">
        <v>2.5645416600000002</v>
      </c>
      <c r="D29" s="51">
        <v>2.6484114999999999</v>
      </c>
      <c r="E29" s="51">
        <v>4.1258590000000002</v>
      </c>
      <c r="F29" s="51">
        <v>0</v>
      </c>
      <c r="G29" s="51">
        <v>3.7129859999999999</v>
      </c>
      <c r="H29" s="51">
        <v>1.4735</v>
      </c>
      <c r="I29" s="51">
        <v>4.2817939999999997</v>
      </c>
      <c r="J29" s="51">
        <v>0</v>
      </c>
      <c r="K29" s="51">
        <v>6.0452426600000004</v>
      </c>
      <c r="L29" s="51">
        <v>3.0226213399999997</v>
      </c>
      <c r="M29" s="51">
        <v>0</v>
      </c>
      <c r="N29" s="51">
        <v>5.7810990000000002</v>
      </c>
      <c r="O29" s="51">
        <v>2.2818000000000001</v>
      </c>
      <c r="P29" s="51">
        <v>0</v>
      </c>
      <c r="Q29" s="51">
        <v>0</v>
      </c>
      <c r="R29" s="51">
        <v>0</v>
      </c>
      <c r="S29" s="51">
        <v>3.3412470000000001</v>
      </c>
      <c r="T29" s="51">
        <v>5.2984410000000004</v>
      </c>
      <c r="U29" s="51">
        <v>0</v>
      </c>
      <c r="V29" s="51">
        <v>4.9594479900000001</v>
      </c>
      <c r="W29" s="51">
        <v>3.2138260000000001</v>
      </c>
      <c r="X29" s="51">
        <v>0</v>
      </c>
      <c r="Y29" s="51">
        <v>0</v>
      </c>
      <c r="Z29" s="51">
        <v>0</v>
      </c>
      <c r="AA29" s="51">
        <v>5.9412760000000002</v>
      </c>
      <c r="AB29" s="51">
        <v>0</v>
      </c>
      <c r="AC29" s="51">
        <v>0</v>
      </c>
      <c r="AD29" s="314"/>
      <c r="AE29" s="309"/>
      <c r="AF29" s="6"/>
      <c r="AG29" s="6"/>
      <c r="AH29" s="309"/>
      <c r="AI29" s="309"/>
      <c r="AJ29" s="309"/>
      <c r="AK29" s="309"/>
      <c r="AL29" s="309"/>
      <c r="AM29" s="309"/>
      <c r="AN29" s="309"/>
      <c r="AO29" s="309"/>
    </row>
    <row r="30" spans="2:41">
      <c r="B30" s="144" t="s">
        <v>176</v>
      </c>
      <c r="C30" s="51">
        <v>89.340912599999996</v>
      </c>
      <c r="D30" s="51">
        <v>89.112165760000011</v>
      </c>
      <c r="E30" s="51">
        <v>91.344098160000001</v>
      </c>
      <c r="F30" s="51">
        <v>92.96108787</v>
      </c>
      <c r="G30" s="51">
        <v>88.890886539999997</v>
      </c>
      <c r="H30" s="51">
        <v>132.33345912000001</v>
      </c>
      <c r="I30" s="51">
        <v>134.11884375</v>
      </c>
      <c r="J30" s="51">
        <v>137.82555644999999</v>
      </c>
      <c r="K30" s="51">
        <v>136.61362616</v>
      </c>
      <c r="L30" s="51">
        <v>137.08780894999998</v>
      </c>
      <c r="M30" s="51">
        <v>137.59641162</v>
      </c>
      <c r="N30" s="51">
        <v>169.14179313</v>
      </c>
      <c r="O30" s="51">
        <v>172.20538290000002</v>
      </c>
      <c r="P30" s="51">
        <v>156.46683922999998</v>
      </c>
      <c r="Q30" s="51">
        <v>158.09095169999998</v>
      </c>
      <c r="R30" s="51">
        <v>159.38384111000002</v>
      </c>
      <c r="S30" s="51">
        <v>158.69872666999999</v>
      </c>
      <c r="T30" s="51">
        <v>158.89362949000002</v>
      </c>
      <c r="U30" s="51">
        <v>160.87791652999999</v>
      </c>
      <c r="V30" s="51">
        <v>159.59536830000002</v>
      </c>
      <c r="W30" s="51">
        <v>164.23981309000001</v>
      </c>
      <c r="X30" s="51">
        <v>160.41400931999999</v>
      </c>
      <c r="Y30" s="51">
        <v>182.30060083000001</v>
      </c>
      <c r="Z30" s="51">
        <v>0</v>
      </c>
      <c r="AA30" s="51">
        <v>103.8365015</v>
      </c>
      <c r="AB30" s="51">
        <v>178.67177258000001</v>
      </c>
      <c r="AC30" s="51">
        <v>223.15742866999997</v>
      </c>
      <c r="AD30" s="314"/>
      <c r="AE30" s="309"/>
      <c r="AF30" s="6"/>
      <c r="AG30" s="6"/>
      <c r="AH30" s="309"/>
      <c r="AI30" s="309"/>
      <c r="AJ30" s="309"/>
      <c r="AK30" s="309"/>
      <c r="AL30" s="309"/>
      <c r="AM30" s="309"/>
      <c r="AN30" s="309"/>
      <c r="AO30" s="309"/>
    </row>
    <row r="31" spans="2:41">
      <c r="B31" s="144" t="s">
        <v>132</v>
      </c>
      <c r="C31" s="51">
        <v>0</v>
      </c>
      <c r="D31" s="51">
        <v>0.39128708000000001</v>
      </c>
      <c r="E31" s="51">
        <v>0.19529354000000002</v>
      </c>
      <c r="F31" s="51">
        <v>0.50410154000000007</v>
      </c>
      <c r="G31" s="51">
        <v>0.19529354000000002</v>
      </c>
      <c r="H31" s="51">
        <v>0.19529352999999999</v>
      </c>
      <c r="I31" s="51">
        <v>0.33555888</v>
      </c>
      <c r="J31" s="51">
        <v>0.67721200000000004</v>
      </c>
      <c r="K31" s="51">
        <v>0</v>
      </c>
      <c r="L31" s="51">
        <v>0.28424973999999997</v>
      </c>
      <c r="M31" s="51">
        <v>0.28424973999999997</v>
      </c>
      <c r="N31" s="51">
        <v>0.80591133999999998</v>
      </c>
      <c r="O31" s="51">
        <v>0</v>
      </c>
      <c r="P31" s="51">
        <v>1.4294249999999999</v>
      </c>
      <c r="Q31" s="51">
        <v>0.81115459999999995</v>
      </c>
      <c r="R31" s="51">
        <v>0.83315459000000014</v>
      </c>
      <c r="S31" s="51">
        <v>0.83342684999999994</v>
      </c>
      <c r="T31" s="51">
        <v>0.30769005999999999</v>
      </c>
      <c r="U31" s="51">
        <v>1.6253359900000002</v>
      </c>
      <c r="V31" s="51">
        <v>0.83329076000000002</v>
      </c>
      <c r="W31" s="51">
        <v>1.05678706</v>
      </c>
      <c r="X31" s="51">
        <v>1.05678706</v>
      </c>
      <c r="Y31" s="51">
        <v>1.05678706</v>
      </c>
      <c r="Z31" s="51">
        <v>0.68188057000000002</v>
      </c>
      <c r="AA31" s="51">
        <v>1.80445206</v>
      </c>
      <c r="AB31" s="51">
        <v>0.30769005999999999</v>
      </c>
      <c r="AC31" s="51">
        <v>0.30769006999999998</v>
      </c>
      <c r="AD31" s="314"/>
      <c r="AE31" s="309"/>
      <c r="AF31" s="6"/>
      <c r="AG31" s="6"/>
      <c r="AH31" s="309"/>
      <c r="AI31" s="309"/>
      <c r="AJ31" s="309"/>
      <c r="AK31" s="309"/>
      <c r="AL31" s="309"/>
      <c r="AM31" s="309"/>
      <c r="AN31" s="309"/>
      <c r="AO31" s="309"/>
    </row>
    <row r="32" spans="2:41">
      <c r="B32" s="144" t="s">
        <v>214</v>
      </c>
      <c r="C32" s="51">
        <v>0</v>
      </c>
      <c r="D32" s="51">
        <v>1.8082641499999998</v>
      </c>
      <c r="E32" s="51">
        <v>0</v>
      </c>
      <c r="F32" s="51">
        <v>1.32108191</v>
      </c>
      <c r="G32" s="51">
        <v>0.6599809499999999</v>
      </c>
      <c r="H32" s="51">
        <v>0.6599809499999999</v>
      </c>
      <c r="I32" s="51">
        <v>0.82547164000000006</v>
      </c>
      <c r="J32" s="51">
        <v>0.6599809499999999</v>
      </c>
      <c r="K32" s="51">
        <v>0.6599809499999999</v>
      </c>
      <c r="L32" s="51">
        <v>0.6599809499999999</v>
      </c>
      <c r="M32" s="51">
        <v>0.6599809499999999</v>
      </c>
      <c r="N32" s="51">
        <v>0.94880506000000009</v>
      </c>
      <c r="O32" s="51">
        <v>0.65823370999999997</v>
      </c>
      <c r="P32" s="51">
        <v>0.65823370999999997</v>
      </c>
      <c r="Q32" s="51">
        <v>0.65823372000000002</v>
      </c>
      <c r="R32" s="51">
        <v>1.6884937199999999</v>
      </c>
      <c r="S32" s="51">
        <v>0.65823370999999997</v>
      </c>
      <c r="T32" s="51">
        <v>0.65823370999999997</v>
      </c>
      <c r="U32" s="51">
        <v>0.85072440999999999</v>
      </c>
      <c r="V32" s="51">
        <v>0.68523371</v>
      </c>
      <c r="W32" s="51">
        <v>1.84129963</v>
      </c>
      <c r="X32" s="51">
        <v>0.65823370999999997</v>
      </c>
      <c r="Y32" s="51">
        <v>0.65823370999999997</v>
      </c>
      <c r="Z32" s="51">
        <v>2.4930902199999996</v>
      </c>
      <c r="AA32" s="51">
        <v>1.02832327</v>
      </c>
      <c r="AB32" s="51">
        <v>0</v>
      </c>
      <c r="AC32" s="51">
        <v>0</v>
      </c>
      <c r="AD32" s="314"/>
      <c r="AE32" s="309"/>
      <c r="AF32" s="6"/>
      <c r="AG32" s="6"/>
      <c r="AH32" s="309"/>
      <c r="AI32" s="309"/>
      <c r="AJ32" s="309"/>
      <c r="AK32" s="309"/>
      <c r="AL32" s="309"/>
      <c r="AM32" s="309"/>
      <c r="AN32" s="309"/>
      <c r="AO32" s="309"/>
    </row>
    <row r="33" spans="1:41">
      <c r="B33" s="140" t="s">
        <v>215</v>
      </c>
      <c r="C33" s="51">
        <v>0.88145777000000003</v>
      </c>
      <c r="D33" s="51">
        <v>0.92674352000000004</v>
      </c>
      <c r="E33" s="51">
        <v>0.86744261999999994</v>
      </c>
      <c r="F33" s="51">
        <v>0.86744261999999994</v>
      </c>
      <c r="G33" s="51">
        <v>0.86744262999999999</v>
      </c>
      <c r="H33" s="51">
        <v>0.86744262999999999</v>
      </c>
      <c r="I33" s="51">
        <v>1.7133473000000001</v>
      </c>
      <c r="J33" s="51">
        <v>0.86744262999999999</v>
      </c>
      <c r="K33" s="51">
        <v>1.43458413</v>
      </c>
      <c r="L33" s="51">
        <v>1.00744262</v>
      </c>
      <c r="M33" s="51">
        <v>1.43458413</v>
      </c>
      <c r="N33" s="51">
        <v>0.72299787999999998</v>
      </c>
      <c r="O33" s="51">
        <v>1.2042693600000001</v>
      </c>
      <c r="P33" s="51">
        <v>1.1618693600000001</v>
      </c>
      <c r="Q33" s="51">
        <v>2.0824213599999997</v>
      </c>
      <c r="R33" s="51">
        <v>1.1618693600000001</v>
      </c>
      <c r="S33" s="51">
        <v>1.1775480900000002</v>
      </c>
      <c r="T33" s="51">
        <v>1.17073125</v>
      </c>
      <c r="U33" s="51">
        <v>1.94067927</v>
      </c>
      <c r="V33" s="51">
        <v>1.5707745800000001</v>
      </c>
      <c r="W33" s="51">
        <v>1.5707745900000001</v>
      </c>
      <c r="X33" s="51">
        <v>1.4711556000000001</v>
      </c>
      <c r="Y33" s="51">
        <v>1.84731059</v>
      </c>
      <c r="Z33" s="51">
        <v>1.84731059</v>
      </c>
      <c r="AA33" s="51">
        <v>1.98355397</v>
      </c>
      <c r="AB33" s="51">
        <v>0</v>
      </c>
      <c r="AC33" s="51">
        <v>0</v>
      </c>
      <c r="AD33" s="314"/>
      <c r="AE33" s="309"/>
      <c r="AF33" s="6"/>
      <c r="AG33" s="6"/>
      <c r="AH33" s="309"/>
      <c r="AI33" s="309"/>
      <c r="AJ33" s="309"/>
      <c r="AK33" s="309"/>
      <c r="AL33" s="309"/>
      <c r="AM33" s="309"/>
      <c r="AN33" s="309"/>
      <c r="AO33" s="309"/>
    </row>
    <row r="34" spans="1:41">
      <c r="B34" s="140" t="s">
        <v>230</v>
      </c>
      <c r="C34" s="51">
        <v>100</v>
      </c>
      <c r="D34" s="51">
        <v>50</v>
      </c>
      <c r="E34" s="51">
        <v>50</v>
      </c>
      <c r="F34" s="51">
        <v>50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314"/>
      <c r="AE34" s="309"/>
      <c r="AF34" s="6"/>
      <c r="AG34" s="6"/>
      <c r="AH34" s="309"/>
      <c r="AI34" s="309"/>
      <c r="AJ34" s="309"/>
      <c r="AK34" s="309"/>
      <c r="AL34" s="309"/>
      <c r="AM34" s="309"/>
      <c r="AN34" s="309"/>
      <c r="AO34" s="309"/>
    </row>
    <row r="35" spans="1:41">
      <c r="B35" s="140" t="s">
        <v>302</v>
      </c>
      <c r="C35" s="51">
        <v>0</v>
      </c>
      <c r="D35" s="51">
        <v>0</v>
      </c>
      <c r="E35" s="51">
        <v>33.325974000000002</v>
      </c>
      <c r="F35" s="51">
        <v>0</v>
      </c>
      <c r="G35" s="51">
        <v>0</v>
      </c>
      <c r="H35" s="51">
        <v>0</v>
      </c>
      <c r="I35" s="51">
        <v>0</v>
      </c>
      <c r="J35" s="51">
        <v>291.27638300000001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314"/>
      <c r="AE35" s="309"/>
      <c r="AF35" s="6"/>
      <c r="AG35" s="6"/>
      <c r="AH35" s="309"/>
      <c r="AI35" s="309"/>
      <c r="AJ35" s="309"/>
      <c r="AK35" s="309"/>
      <c r="AL35" s="309"/>
      <c r="AM35" s="309"/>
      <c r="AN35" s="309"/>
      <c r="AO35" s="309"/>
    </row>
    <row r="36" spans="1:41">
      <c r="B36" s="140" t="s">
        <v>357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v>9381.87798105</v>
      </c>
      <c r="AB36" s="51">
        <v>0</v>
      </c>
      <c r="AC36" s="51">
        <v>0</v>
      </c>
      <c r="AD36" s="314"/>
      <c r="AE36" s="309"/>
      <c r="AF36" s="6"/>
      <c r="AG36" s="6"/>
      <c r="AH36" s="309"/>
      <c r="AI36" s="309"/>
      <c r="AJ36" s="309"/>
      <c r="AK36" s="309"/>
      <c r="AL36" s="309"/>
      <c r="AM36" s="309"/>
      <c r="AN36" s="309"/>
      <c r="AO36" s="309"/>
    </row>
    <row r="37" spans="1:41">
      <c r="B37" s="140" t="s">
        <v>97</v>
      </c>
      <c r="C37" s="51">
        <v>8.6985060000000003E-2</v>
      </c>
      <c r="D37" s="51">
        <v>8.6985060000000003E-2</v>
      </c>
      <c r="E37" s="51">
        <v>0</v>
      </c>
      <c r="F37" s="51">
        <v>9.6620330000000004E-2</v>
      </c>
      <c r="G37" s="51">
        <v>9.6620330000000004E-2</v>
      </c>
      <c r="H37" s="51">
        <v>9.6620330000000004E-2</v>
      </c>
      <c r="I37" s="51">
        <v>0.43139470000000002</v>
      </c>
      <c r="J37" s="51">
        <v>0.22578071</v>
      </c>
      <c r="K37" s="51">
        <v>0</v>
      </c>
      <c r="L37" s="51">
        <v>9.1827000000000006E-2</v>
      </c>
      <c r="M37" s="51">
        <v>9.2560000000000003E-2</v>
      </c>
      <c r="N37" s="51">
        <v>8.8836710000000013E-2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0.19009128</v>
      </c>
      <c r="AB37" s="51">
        <v>0</v>
      </c>
      <c r="AC37" s="51">
        <v>0</v>
      </c>
      <c r="AD37" s="314"/>
      <c r="AE37" s="309"/>
      <c r="AF37" s="6"/>
      <c r="AG37" s="6"/>
      <c r="AH37" s="309"/>
      <c r="AI37" s="309"/>
      <c r="AJ37" s="309"/>
      <c r="AK37" s="309"/>
      <c r="AL37" s="309"/>
      <c r="AM37" s="309"/>
      <c r="AN37" s="309"/>
      <c r="AO37" s="309"/>
    </row>
    <row r="38" spans="1:41" ht="9.9" customHeight="1">
      <c r="B38" s="14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314"/>
      <c r="AE38" s="309"/>
      <c r="AF38" s="6"/>
      <c r="AG38" s="6"/>
      <c r="AH38" s="309"/>
      <c r="AI38" s="309"/>
      <c r="AJ38" s="309"/>
      <c r="AK38" s="309"/>
      <c r="AL38" s="309"/>
      <c r="AM38" s="309"/>
      <c r="AN38" s="309"/>
      <c r="AO38" s="309"/>
    </row>
    <row r="39" spans="1:41" s="312" customFormat="1">
      <c r="A39" s="6"/>
      <c r="B39" s="139" t="s">
        <v>188</v>
      </c>
      <c r="C39" s="44">
        <v>169.13110205999999</v>
      </c>
      <c r="D39" s="44">
        <v>153.20327350000002</v>
      </c>
      <c r="E39" s="44">
        <v>147.70885316000002</v>
      </c>
      <c r="F39" s="44">
        <v>154.38008506238413</v>
      </c>
      <c r="G39" s="44">
        <v>246.32349913869001</v>
      </c>
      <c r="H39" s="44">
        <v>241.1379682141</v>
      </c>
      <c r="I39" s="44">
        <v>160.62253554609146</v>
      </c>
      <c r="J39" s="44">
        <v>328.70488718340005</v>
      </c>
      <c r="K39" s="44">
        <v>378.35087638999994</v>
      </c>
      <c r="L39" s="44">
        <v>395.76781755852949</v>
      </c>
      <c r="M39" s="44">
        <v>390.17626687613142</v>
      </c>
      <c r="N39" s="44">
        <v>432.67911820000006</v>
      </c>
      <c r="O39" s="44">
        <v>614.18109848999995</v>
      </c>
      <c r="P39" s="44">
        <v>525.12796030000004</v>
      </c>
      <c r="Q39" s="44">
        <v>309.83140319</v>
      </c>
      <c r="R39" s="44">
        <v>446.52652499999999</v>
      </c>
      <c r="S39" s="44">
        <v>418.69221799999997</v>
      </c>
      <c r="T39" s="44">
        <v>631.55349999999999</v>
      </c>
      <c r="U39" s="44">
        <v>445.98779999999999</v>
      </c>
      <c r="V39" s="44">
        <v>324.94933739999999</v>
      </c>
      <c r="W39" s="44">
        <v>547.14948349999997</v>
      </c>
      <c r="X39" s="44">
        <v>286.87485000000004</v>
      </c>
      <c r="Y39" s="44">
        <v>461.42465000000004</v>
      </c>
      <c r="Z39" s="44">
        <v>472.12058500000001</v>
      </c>
      <c r="AA39" s="44">
        <v>679.24209700000006</v>
      </c>
      <c r="AB39" s="44">
        <v>324.62953112999998</v>
      </c>
      <c r="AC39" s="44">
        <v>474.86448879</v>
      </c>
      <c r="AD39" s="315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>
      <c r="B40" s="140" t="s">
        <v>133</v>
      </c>
      <c r="C40" s="51">
        <v>88.380750000000006</v>
      </c>
      <c r="D40" s="51">
        <v>89.156999999999996</v>
      </c>
      <c r="E40" s="51">
        <v>89.4435</v>
      </c>
      <c r="F40" s="51">
        <v>89.768749999999997</v>
      </c>
      <c r="G40" s="51">
        <v>101.213325</v>
      </c>
      <c r="H40" s="51">
        <v>90.813749999999999</v>
      </c>
      <c r="I40" s="51">
        <v>90.869749999999996</v>
      </c>
      <c r="J40" s="51">
        <v>162.8185</v>
      </c>
      <c r="K40" s="51">
        <v>139.96074999999999</v>
      </c>
      <c r="L40" s="51">
        <v>128.7235</v>
      </c>
      <c r="M40" s="51">
        <v>128.947</v>
      </c>
      <c r="N40" s="51">
        <v>129.857</v>
      </c>
      <c r="O40" s="51">
        <v>129.89824999999999</v>
      </c>
      <c r="P40" s="51">
        <v>138.14445000000001</v>
      </c>
      <c r="Q40" s="51">
        <v>131.54875000000001</v>
      </c>
      <c r="R40" s="51">
        <v>131.44125</v>
      </c>
      <c r="S40" s="51">
        <v>131.92789999999999</v>
      </c>
      <c r="T40" s="51">
        <v>132.41675000000001</v>
      </c>
      <c r="U40" s="51">
        <v>133.15625</v>
      </c>
      <c r="V40" s="51">
        <v>132.9041</v>
      </c>
      <c r="W40" s="51">
        <v>133.71100000000001</v>
      </c>
      <c r="X40" s="51">
        <v>135.59225000000001</v>
      </c>
      <c r="Y40" s="51">
        <v>134.02025</v>
      </c>
      <c r="Z40" s="51">
        <v>134.63724999999999</v>
      </c>
      <c r="AA40" s="51">
        <v>135.13675000000001</v>
      </c>
      <c r="AB40" s="51">
        <v>136.625</v>
      </c>
      <c r="AC40" s="51">
        <v>137.33600000000001</v>
      </c>
      <c r="AD40" s="314"/>
      <c r="AE40" s="309"/>
      <c r="AF40" s="6"/>
      <c r="AG40" s="6"/>
      <c r="AH40" s="309"/>
      <c r="AI40" s="309"/>
      <c r="AJ40" s="309"/>
      <c r="AK40" s="309"/>
      <c r="AL40" s="309"/>
      <c r="AM40" s="309"/>
      <c r="AN40" s="309"/>
      <c r="AO40" s="309"/>
    </row>
    <row r="41" spans="1:41">
      <c r="B41" s="140" t="s">
        <v>134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8.4079924999999989</v>
      </c>
      <c r="I41" s="51">
        <v>36.88652807609143</v>
      </c>
      <c r="J41" s="51">
        <v>0.37237518339999998</v>
      </c>
      <c r="K41" s="51">
        <v>0</v>
      </c>
      <c r="L41" s="51">
        <v>0</v>
      </c>
      <c r="M41" s="51">
        <v>0</v>
      </c>
      <c r="N41" s="51">
        <v>0</v>
      </c>
      <c r="O41" s="51">
        <v>16.252500000000001</v>
      </c>
      <c r="P41" s="51">
        <v>1.3245</v>
      </c>
      <c r="Q41" s="51">
        <v>1.8067500000000001</v>
      </c>
      <c r="R41" s="51">
        <v>7.2934999999999999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314"/>
      <c r="AE41" s="309"/>
      <c r="AF41" s="6"/>
      <c r="AG41" s="6"/>
      <c r="AH41" s="309"/>
      <c r="AI41" s="309"/>
      <c r="AJ41" s="309"/>
      <c r="AK41" s="309"/>
      <c r="AL41" s="309"/>
      <c r="AM41" s="309"/>
      <c r="AN41" s="309"/>
      <c r="AO41" s="309"/>
    </row>
    <row r="42" spans="1:41">
      <c r="B42" s="140" t="s">
        <v>135</v>
      </c>
      <c r="C42" s="51">
        <v>23.34525</v>
      </c>
      <c r="D42" s="51">
        <v>23.483499999999999</v>
      </c>
      <c r="E42" s="51">
        <v>27.2376</v>
      </c>
      <c r="F42" s="51">
        <v>24.291499999999999</v>
      </c>
      <c r="G42" s="51">
        <v>24.83775</v>
      </c>
      <c r="H42" s="51">
        <v>25.376000000000001</v>
      </c>
      <c r="I42" s="51">
        <v>25.88175</v>
      </c>
      <c r="J42" s="51">
        <v>50.298699999999997</v>
      </c>
      <c r="K42" s="51">
        <v>45.155950000000004</v>
      </c>
      <c r="L42" s="51">
        <v>54.155889999999999</v>
      </c>
      <c r="M42" s="51">
        <v>48.15625</v>
      </c>
      <c r="N42" s="51">
        <v>57.147885000000002</v>
      </c>
      <c r="O42" s="51">
        <v>43.788249999999998</v>
      </c>
      <c r="P42" s="51">
        <v>44.864249999999998</v>
      </c>
      <c r="Q42" s="51">
        <v>46.047750000000001</v>
      </c>
      <c r="R42" s="51">
        <v>47.838500000000003</v>
      </c>
      <c r="S42" s="51">
        <v>49.405250000000002</v>
      </c>
      <c r="T42" s="51">
        <v>51.369250000000001</v>
      </c>
      <c r="U42" s="51">
        <v>0</v>
      </c>
      <c r="V42" s="51">
        <v>55.552750000000003</v>
      </c>
      <c r="W42" s="51">
        <v>56.889499999999998</v>
      </c>
      <c r="X42" s="51">
        <v>57.903750000000002</v>
      </c>
      <c r="Y42" s="51">
        <v>58.659500000000001</v>
      </c>
      <c r="Z42" s="51">
        <v>59.6235</v>
      </c>
      <c r="AA42" s="51">
        <v>60.163249999999998</v>
      </c>
      <c r="AB42" s="51">
        <v>60.420999999999999</v>
      </c>
      <c r="AC42" s="51">
        <v>61.332250000000002</v>
      </c>
      <c r="AD42" s="314"/>
      <c r="AE42" s="309"/>
      <c r="AF42" s="6"/>
      <c r="AG42" s="6"/>
      <c r="AH42" s="309"/>
      <c r="AI42" s="309"/>
      <c r="AJ42" s="309"/>
      <c r="AK42" s="309"/>
      <c r="AL42" s="309"/>
      <c r="AM42" s="309"/>
      <c r="AN42" s="309"/>
      <c r="AO42" s="309"/>
    </row>
    <row r="43" spans="1:41">
      <c r="B43" s="140" t="s">
        <v>136</v>
      </c>
      <c r="C43" s="51">
        <v>3.3624999999999998</v>
      </c>
      <c r="D43" s="51">
        <v>3.3174999999999999</v>
      </c>
      <c r="E43" s="51">
        <v>0</v>
      </c>
      <c r="F43" s="51">
        <v>3.6387499999999999</v>
      </c>
      <c r="G43" s="51">
        <v>4.0275999999999996</v>
      </c>
      <c r="H43" s="51">
        <v>4.3162500000000001</v>
      </c>
      <c r="I43" s="51">
        <v>4.8737500000000002</v>
      </c>
      <c r="J43" s="51">
        <v>20.025749999999999</v>
      </c>
      <c r="K43" s="51">
        <v>9.6914999999999996</v>
      </c>
      <c r="L43" s="51">
        <v>11.629799999999999</v>
      </c>
      <c r="M43" s="51">
        <v>13.2</v>
      </c>
      <c r="N43" s="51">
        <v>47.732574999999997</v>
      </c>
      <c r="O43" s="51">
        <v>16.282</v>
      </c>
      <c r="P43" s="51">
        <v>17.584</v>
      </c>
      <c r="Q43" s="51">
        <v>0</v>
      </c>
      <c r="R43" s="51">
        <v>38.594499999999996</v>
      </c>
      <c r="S43" s="51">
        <v>22.046500000000002</v>
      </c>
      <c r="T43" s="51">
        <v>25.25075</v>
      </c>
      <c r="U43" s="51">
        <v>27.853000000000002</v>
      </c>
      <c r="V43" s="51">
        <v>30.2715</v>
      </c>
      <c r="W43" s="51">
        <v>32.53425</v>
      </c>
      <c r="X43" s="51">
        <v>34.128500000000003</v>
      </c>
      <c r="Y43" s="51">
        <v>34.796999999999997</v>
      </c>
      <c r="Z43" s="51">
        <v>35.0105</v>
      </c>
      <c r="AA43" s="51">
        <v>35.379750000000001</v>
      </c>
      <c r="AB43" s="51">
        <v>35.5565</v>
      </c>
      <c r="AC43" s="51">
        <v>35.531999999999996</v>
      </c>
      <c r="AD43" s="314"/>
      <c r="AE43" s="309"/>
      <c r="AF43" s="6"/>
      <c r="AG43" s="6"/>
      <c r="AH43" s="309"/>
      <c r="AI43" s="309"/>
      <c r="AJ43" s="309"/>
      <c r="AK43" s="309"/>
      <c r="AL43" s="309"/>
      <c r="AM43" s="309"/>
      <c r="AN43" s="309"/>
      <c r="AO43" s="309"/>
    </row>
    <row r="44" spans="1:41">
      <c r="B44" s="140" t="s">
        <v>234</v>
      </c>
      <c r="C44" s="51">
        <v>52.58</v>
      </c>
      <c r="D44" s="51">
        <v>32.58</v>
      </c>
      <c r="E44" s="51">
        <v>30</v>
      </c>
      <c r="F44" s="51">
        <v>32.58000009238414</v>
      </c>
      <c r="G44" s="51">
        <v>113.28840016869</v>
      </c>
      <c r="H44" s="51">
        <v>110.16170671410001</v>
      </c>
      <c r="I44" s="51">
        <v>0</v>
      </c>
      <c r="J44" s="51">
        <v>90</v>
      </c>
      <c r="K44" s="51">
        <v>180</v>
      </c>
      <c r="L44" s="51">
        <v>198.99720013852951</v>
      </c>
      <c r="M44" s="51">
        <v>197.99999391613142</v>
      </c>
      <c r="N44" s="51">
        <v>194.01480000000004</v>
      </c>
      <c r="O44" s="51">
        <v>405.99784</v>
      </c>
      <c r="P44" s="51">
        <v>318.25317999999999</v>
      </c>
      <c r="Q44" s="51">
        <v>128.2518</v>
      </c>
      <c r="R44" s="51">
        <v>219.74760000000001</v>
      </c>
      <c r="S44" s="51">
        <v>212.43971999999999</v>
      </c>
      <c r="T44" s="51">
        <v>420.98950000000002</v>
      </c>
      <c r="U44" s="51">
        <v>282.34449999999998</v>
      </c>
      <c r="V44" s="51">
        <v>102.41289999999999</v>
      </c>
      <c r="W44" s="51">
        <v>321.17077999999998</v>
      </c>
      <c r="X44" s="51">
        <v>55.735199999999999</v>
      </c>
      <c r="Y44" s="51">
        <v>233.9479</v>
      </c>
      <c r="Z44" s="51">
        <v>239.4145</v>
      </c>
      <c r="AA44" s="51">
        <v>440.01179999999999</v>
      </c>
      <c r="AB44" s="51">
        <v>86.772599999999997</v>
      </c>
      <c r="AC44" s="51">
        <v>234.2124</v>
      </c>
      <c r="AD44" s="314"/>
      <c r="AE44" s="309"/>
      <c r="AF44" s="6"/>
      <c r="AG44" s="6"/>
      <c r="AH44" s="309"/>
      <c r="AI44" s="309"/>
      <c r="AJ44" s="309"/>
      <c r="AK44" s="309"/>
      <c r="AL44" s="309"/>
      <c r="AM44" s="309"/>
      <c r="AN44" s="309"/>
      <c r="AO44" s="309"/>
    </row>
    <row r="45" spans="1:41">
      <c r="B45" s="140" t="s">
        <v>97</v>
      </c>
      <c r="C45" s="51">
        <v>1.46260206</v>
      </c>
      <c r="D45" s="51">
        <v>4.6652734999999996</v>
      </c>
      <c r="E45" s="51">
        <v>1.0277531600000001</v>
      </c>
      <c r="F45" s="51">
        <v>4.1010849699999996</v>
      </c>
      <c r="G45" s="51">
        <v>2.9564239699999999</v>
      </c>
      <c r="H45" s="51">
        <v>2.0622689999999997</v>
      </c>
      <c r="I45" s="51">
        <v>2.1107574699999998</v>
      </c>
      <c r="J45" s="51">
        <v>5.1895620000000271</v>
      </c>
      <c r="K45" s="51">
        <v>3.54267639</v>
      </c>
      <c r="L45" s="51">
        <v>2.26142742</v>
      </c>
      <c r="M45" s="51">
        <v>1.8730229599999999</v>
      </c>
      <c r="N45" s="51">
        <v>3.9268582000000003</v>
      </c>
      <c r="O45" s="51">
        <v>1.9622584900000002</v>
      </c>
      <c r="P45" s="51">
        <v>4.9575803000000001</v>
      </c>
      <c r="Q45" s="51">
        <v>2.1763531899999999</v>
      </c>
      <c r="R45" s="51">
        <v>1.611175</v>
      </c>
      <c r="S45" s="51">
        <v>2.8728479999999998</v>
      </c>
      <c r="T45" s="51">
        <v>1.52725</v>
      </c>
      <c r="U45" s="51">
        <v>2.6340499999999998</v>
      </c>
      <c r="V45" s="51">
        <v>3.8080873999999998</v>
      </c>
      <c r="W45" s="51">
        <v>2.8439535</v>
      </c>
      <c r="X45" s="51">
        <v>3.5151500000000002</v>
      </c>
      <c r="Y45" s="51">
        <v>0</v>
      </c>
      <c r="Z45" s="51">
        <v>3.4348350000000001</v>
      </c>
      <c r="AA45" s="51">
        <v>8.5505469999999999</v>
      </c>
      <c r="AB45" s="51">
        <v>5.2544311299999995</v>
      </c>
      <c r="AC45" s="51">
        <v>6.45183879</v>
      </c>
      <c r="AD45" s="314"/>
      <c r="AE45" s="309"/>
      <c r="AF45" s="6"/>
      <c r="AG45" s="6"/>
      <c r="AH45" s="309"/>
      <c r="AI45" s="309"/>
      <c r="AJ45" s="309"/>
      <c r="AK45" s="309"/>
      <c r="AL45" s="309"/>
      <c r="AM45" s="309"/>
      <c r="AN45" s="309"/>
      <c r="AO45" s="309"/>
    </row>
    <row r="46" spans="1:41" ht="9.9" customHeight="1">
      <c r="B46" s="138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314"/>
      <c r="AE46" s="309"/>
      <c r="AF46" s="6"/>
      <c r="AG46" s="6"/>
      <c r="AH46" s="309"/>
      <c r="AI46" s="309"/>
      <c r="AJ46" s="309"/>
      <c r="AK46" s="309"/>
      <c r="AL46" s="309"/>
      <c r="AM46" s="309"/>
      <c r="AN46" s="309"/>
      <c r="AO46" s="309"/>
    </row>
    <row r="47" spans="1:41">
      <c r="B47" s="139" t="s">
        <v>137</v>
      </c>
      <c r="C47" s="44">
        <v>139.23011941999999</v>
      </c>
      <c r="D47" s="44">
        <v>162.74032737000002</v>
      </c>
      <c r="E47" s="44">
        <v>190.36494514000003</v>
      </c>
      <c r="F47" s="44">
        <v>180.68412951000002</v>
      </c>
      <c r="G47" s="44">
        <v>218.15533287</v>
      </c>
      <c r="H47" s="44">
        <v>165.81600299000002</v>
      </c>
      <c r="I47" s="44">
        <v>255.25441893999997</v>
      </c>
      <c r="J47" s="44">
        <v>176.57715950999997</v>
      </c>
      <c r="K47" s="44">
        <v>267.13247632000002</v>
      </c>
      <c r="L47" s="44">
        <v>182.12386780000003</v>
      </c>
      <c r="M47" s="44">
        <v>217.71564966000003</v>
      </c>
      <c r="N47" s="44">
        <v>243.16431410999999</v>
      </c>
      <c r="O47" s="44">
        <v>230.32058446000002</v>
      </c>
      <c r="P47" s="44">
        <v>228.78422443000002</v>
      </c>
      <c r="Q47" s="44">
        <v>273.30820067000002</v>
      </c>
      <c r="R47" s="44">
        <v>219.59885942</v>
      </c>
      <c r="S47" s="44">
        <v>298.70987228000001</v>
      </c>
      <c r="T47" s="44">
        <v>166.77068929999999</v>
      </c>
      <c r="U47" s="44">
        <v>272.26138221999997</v>
      </c>
      <c r="V47" s="44">
        <v>248.90907131</v>
      </c>
      <c r="W47" s="44">
        <v>271.48582498000002</v>
      </c>
      <c r="X47" s="44">
        <v>296.13362318999998</v>
      </c>
      <c r="Y47" s="44">
        <v>273.42942325000001</v>
      </c>
      <c r="Z47" s="44">
        <v>264.02645204000004</v>
      </c>
      <c r="AA47" s="44">
        <v>241.20754413</v>
      </c>
      <c r="AB47" s="44">
        <v>286.37972296000004</v>
      </c>
      <c r="AC47" s="44">
        <v>264.20705030999994</v>
      </c>
      <c r="AD47" s="314"/>
      <c r="AE47" s="309"/>
      <c r="AF47" s="6"/>
      <c r="AG47" s="6"/>
      <c r="AH47" s="309"/>
      <c r="AI47" s="309"/>
      <c r="AJ47" s="309"/>
      <c r="AK47" s="309"/>
      <c r="AL47" s="309"/>
      <c r="AM47" s="309"/>
      <c r="AN47" s="309"/>
      <c r="AO47" s="309"/>
    </row>
    <row r="48" spans="1:41">
      <c r="B48" s="140" t="s">
        <v>138</v>
      </c>
      <c r="C48" s="51">
        <v>2.1386942799999997</v>
      </c>
      <c r="D48" s="51">
        <v>2.2441393199999999</v>
      </c>
      <c r="E48" s="51">
        <v>1.95578272</v>
      </c>
      <c r="F48" s="51">
        <v>1.95578272</v>
      </c>
      <c r="G48" s="51">
        <v>1.95578272</v>
      </c>
      <c r="H48" s="51">
        <v>1.95578272</v>
      </c>
      <c r="I48" s="51">
        <v>0</v>
      </c>
      <c r="J48" s="51">
        <v>5.22128076</v>
      </c>
      <c r="K48" s="51">
        <v>5.6957827099999996</v>
      </c>
      <c r="L48" s="51">
        <v>2.2471807200000002</v>
      </c>
      <c r="M48" s="51">
        <v>2.2471807200000002</v>
      </c>
      <c r="N48" s="51">
        <v>0.94738924000000002</v>
      </c>
      <c r="O48" s="51">
        <v>4.9291375199999994</v>
      </c>
      <c r="P48" s="51">
        <v>2.9150823199999998</v>
      </c>
      <c r="Q48" s="51">
        <v>3.5714753699999999</v>
      </c>
      <c r="R48" s="51">
        <v>2.2750420400000002</v>
      </c>
      <c r="S48" s="51">
        <v>4.0725170400000001</v>
      </c>
      <c r="T48" s="51">
        <v>2.2750420400000002</v>
      </c>
      <c r="U48" s="51">
        <v>4.9263042099999996</v>
      </c>
      <c r="V48" s="51">
        <v>2.87004204</v>
      </c>
      <c r="W48" s="51">
        <v>3.0990420400000001</v>
      </c>
      <c r="X48" s="51">
        <v>5.0276225599999993</v>
      </c>
      <c r="Y48" s="51">
        <v>0.59933666000000008</v>
      </c>
      <c r="Z48" s="51">
        <v>5.12894921</v>
      </c>
      <c r="AA48" s="51">
        <v>4.4668779199999999</v>
      </c>
      <c r="AB48" s="51">
        <v>5.7781128200000005</v>
      </c>
      <c r="AC48" s="51">
        <v>4.9891362499999996</v>
      </c>
      <c r="AD48" s="314"/>
      <c r="AE48" s="309"/>
      <c r="AF48" s="6"/>
      <c r="AG48" s="6"/>
      <c r="AH48" s="309"/>
      <c r="AI48" s="309"/>
      <c r="AJ48" s="309"/>
      <c r="AK48" s="309"/>
      <c r="AL48" s="309"/>
      <c r="AM48" s="309"/>
      <c r="AN48" s="309"/>
      <c r="AO48" s="309"/>
    </row>
    <row r="49" spans="2:41">
      <c r="B49" s="140" t="s">
        <v>139</v>
      </c>
      <c r="C49" s="51">
        <v>10.749082</v>
      </c>
      <c r="D49" s="51">
        <v>9.1106081400000001</v>
      </c>
      <c r="E49" s="51">
        <v>9.1946427900000014</v>
      </c>
      <c r="F49" s="51">
        <v>7.5555538699999998</v>
      </c>
      <c r="G49" s="51">
        <v>8.8729758900000011</v>
      </c>
      <c r="H49" s="51">
        <v>8.8729758800000003</v>
      </c>
      <c r="I49" s="51">
        <v>15.14510782</v>
      </c>
      <c r="J49" s="51">
        <v>8.8729758800000003</v>
      </c>
      <c r="K49" s="51">
        <v>7.5555538699999998</v>
      </c>
      <c r="L49" s="51">
        <v>7.5555538699999998</v>
      </c>
      <c r="M49" s="51">
        <v>7.5555538699999998</v>
      </c>
      <c r="N49" s="51">
        <v>6.3041640899999996</v>
      </c>
      <c r="O49" s="51">
        <v>17.520061329999997</v>
      </c>
      <c r="P49" s="51">
        <v>9.8075403000000012</v>
      </c>
      <c r="Q49" s="51">
        <v>17.87958235</v>
      </c>
      <c r="R49" s="51">
        <v>10.567389779999999</v>
      </c>
      <c r="S49" s="51">
        <v>23.418489780000002</v>
      </c>
      <c r="T49" s="51">
        <v>10.567389779999999</v>
      </c>
      <c r="U49" s="51">
        <v>21.36781036</v>
      </c>
      <c r="V49" s="51">
        <v>10.567391779999999</v>
      </c>
      <c r="W49" s="51">
        <v>14.603412799999999</v>
      </c>
      <c r="X49" s="51">
        <v>21.980712799999996</v>
      </c>
      <c r="Y49" s="51">
        <v>6.4951210199999991</v>
      </c>
      <c r="Z49" s="51">
        <v>13.026491779999999</v>
      </c>
      <c r="AA49" s="51">
        <v>18.74142728</v>
      </c>
      <c r="AB49" s="51">
        <v>13.026491779999999</v>
      </c>
      <c r="AC49" s="51">
        <v>16.364891780000001</v>
      </c>
      <c r="AD49" s="314"/>
      <c r="AE49" s="309"/>
      <c r="AF49" s="6"/>
      <c r="AG49" s="6"/>
      <c r="AH49" s="309"/>
      <c r="AI49" s="309"/>
      <c r="AJ49" s="309"/>
      <c r="AK49" s="309"/>
      <c r="AL49" s="309"/>
      <c r="AM49" s="309"/>
      <c r="AN49" s="309"/>
      <c r="AO49" s="309"/>
    </row>
    <row r="50" spans="2:41">
      <c r="B50" s="140" t="s">
        <v>140</v>
      </c>
      <c r="C50" s="51">
        <v>4.3308999999999997</v>
      </c>
      <c r="D50" s="51">
        <v>4.5709999999999997</v>
      </c>
      <c r="E50" s="51">
        <v>4.1208999999999998</v>
      </c>
      <c r="F50" s="51">
        <v>8.5032522400000001</v>
      </c>
      <c r="G50" s="51">
        <v>4.1958000000000002</v>
      </c>
      <c r="H50" s="51">
        <v>4.3007999999999997</v>
      </c>
      <c r="I50" s="51">
        <v>4.0515999999999996</v>
      </c>
      <c r="J50" s="51">
        <v>7.1243999999999996</v>
      </c>
      <c r="K50" s="51">
        <v>4.2496999999999998</v>
      </c>
      <c r="L50" s="51">
        <v>4.1040999999999999</v>
      </c>
      <c r="M50" s="51">
        <v>4.3658999999999999</v>
      </c>
      <c r="N50" s="51">
        <v>6.8132506699999995</v>
      </c>
      <c r="O50" s="51">
        <v>11.38672959</v>
      </c>
      <c r="P50" s="51">
        <v>1.04206412</v>
      </c>
      <c r="Q50" s="51">
        <v>13.06432824</v>
      </c>
      <c r="R50" s="51">
        <v>4.2004175199999993</v>
      </c>
      <c r="S50" s="51">
        <v>12.81442824</v>
      </c>
      <c r="T50" s="51">
        <v>1.456</v>
      </c>
      <c r="U50" s="51">
        <v>9.0122641200000011</v>
      </c>
      <c r="V50" s="51">
        <v>7.5174033600000003</v>
      </c>
      <c r="W50" s="51">
        <v>1.4565999999999999</v>
      </c>
      <c r="X50" s="51">
        <v>10.612103359999999</v>
      </c>
      <c r="Y50" s="51">
        <v>6.7352914100000003</v>
      </c>
      <c r="Z50" s="51">
        <v>1.456</v>
      </c>
      <c r="AA50" s="51">
        <v>5.3922323200000006</v>
      </c>
      <c r="AB50" s="51">
        <v>3.6848000000000001</v>
      </c>
      <c r="AC50" s="51">
        <v>4.5228000000000002</v>
      </c>
      <c r="AD50" s="314"/>
      <c r="AE50" s="309"/>
      <c r="AF50" s="6"/>
      <c r="AG50" s="6"/>
      <c r="AH50" s="309"/>
      <c r="AI50" s="309"/>
      <c r="AJ50" s="309"/>
      <c r="AK50" s="309"/>
      <c r="AL50" s="309"/>
      <c r="AM50" s="309"/>
      <c r="AN50" s="309"/>
      <c r="AO50" s="309"/>
    </row>
    <row r="51" spans="2:41">
      <c r="B51" s="140" t="s">
        <v>141</v>
      </c>
      <c r="C51" s="51">
        <v>7.2184222999999994</v>
      </c>
      <c r="D51" s="51">
        <v>4.4280603899999997</v>
      </c>
      <c r="E51" s="51">
        <v>4.5886435800000003</v>
      </c>
      <c r="F51" s="51">
        <v>5.6110897</v>
      </c>
      <c r="G51" s="51">
        <v>7.2540063799999999</v>
      </c>
      <c r="H51" s="51">
        <v>3.9681730399999999</v>
      </c>
      <c r="I51" s="51">
        <v>7.48102409</v>
      </c>
      <c r="J51" s="51">
        <v>3.9256730399999999</v>
      </c>
      <c r="K51" s="51">
        <v>3.97442304</v>
      </c>
      <c r="L51" s="51">
        <v>3.91192304</v>
      </c>
      <c r="M51" s="51">
        <v>5.0297801900000003</v>
      </c>
      <c r="N51" s="51">
        <v>4.9521419800000004</v>
      </c>
      <c r="O51" s="51">
        <v>9.7618598800000012</v>
      </c>
      <c r="P51" s="51">
        <v>3.3040417500000001</v>
      </c>
      <c r="Q51" s="51">
        <v>9.2921131700000004</v>
      </c>
      <c r="R51" s="51">
        <v>7.9110417499999999</v>
      </c>
      <c r="S51" s="51">
        <v>2.2095053999999998</v>
      </c>
      <c r="T51" s="51">
        <v>3.3040417500000001</v>
      </c>
      <c r="U51" s="51">
        <v>9.8056765099999996</v>
      </c>
      <c r="V51" s="51">
        <v>4.9254839800000001</v>
      </c>
      <c r="W51" s="51">
        <v>6.0302366699999999</v>
      </c>
      <c r="X51" s="51">
        <v>9.2290324600000009</v>
      </c>
      <c r="Y51" s="51">
        <v>5.01654175</v>
      </c>
      <c r="Z51" s="51">
        <v>11.082119949999999</v>
      </c>
      <c r="AA51" s="51">
        <v>8.1122158800000008</v>
      </c>
      <c r="AB51" s="51">
        <v>0</v>
      </c>
      <c r="AC51" s="51">
        <v>8.9862105500000009</v>
      </c>
      <c r="AD51" s="314"/>
      <c r="AE51" s="309"/>
      <c r="AF51" s="6"/>
      <c r="AG51" s="6"/>
      <c r="AH51" s="309"/>
      <c r="AI51" s="309"/>
      <c r="AJ51" s="309"/>
      <c r="AK51" s="309"/>
      <c r="AL51" s="309"/>
      <c r="AM51" s="309"/>
      <c r="AN51" s="309"/>
      <c r="AO51" s="309"/>
    </row>
    <row r="52" spans="2:41">
      <c r="B52" s="140" t="s">
        <v>142</v>
      </c>
      <c r="C52" s="51">
        <v>0</v>
      </c>
      <c r="D52" s="51">
        <v>2.00490989</v>
      </c>
      <c r="E52" s="51">
        <v>2.0322298999999999</v>
      </c>
      <c r="F52" s="51">
        <v>1.5472598999999998</v>
      </c>
      <c r="G52" s="51">
        <v>1.6450198999999999</v>
      </c>
      <c r="H52" s="51">
        <v>2.0669513500000001</v>
      </c>
      <c r="I52" s="51">
        <v>2.5370302000000002</v>
      </c>
      <c r="J52" s="51">
        <v>1.7171551999999999</v>
      </c>
      <c r="K52" s="51">
        <v>1.5756128</v>
      </c>
      <c r="L52" s="51">
        <v>1.56411773</v>
      </c>
      <c r="M52" s="51">
        <v>2.0273478800000002</v>
      </c>
      <c r="N52" s="51">
        <v>2.2292837999999997</v>
      </c>
      <c r="O52" s="51">
        <v>1.6481181899999999</v>
      </c>
      <c r="P52" s="51">
        <v>1.71702394</v>
      </c>
      <c r="Q52" s="51">
        <v>3.1136954399999999</v>
      </c>
      <c r="R52" s="51">
        <v>1.63869544</v>
      </c>
      <c r="S52" s="51">
        <v>1.9891705</v>
      </c>
      <c r="T52" s="51">
        <v>2.1710971200000002</v>
      </c>
      <c r="U52" s="51">
        <v>3.0822343700000001</v>
      </c>
      <c r="V52" s="51">
        <v>1.6389329699999999</v>
      </c>
      <c r="W52" s="51">
        <v>2.1770619699999996</v>
      </c>
      <c r="X52" s="51">
        <v>3.4781547400000004</v>
      </c>
      <c r="Y52" s="51">
        <v>0.34461000000000003</v>
      </c>
      <c r="Z52" s="51">
        <v>1.1683198000000001</v>
      </c>
      <c r="AA52" s="51">
        <v>4.7484712900000003</v>
      </c>
      <c r="AB52" s="51">
        <v>2.4932931099999998</v>
      </c>
      <c r="AC52" s="51">
        <v>3.6332931099999999</v>
      </c>
      <c r="AD52" s="314"/>
      <c r="AE52" s="309"/>
      <c r="AF52" s="6"/>
      <c r="AG52" s="6"/>
      <c r="AH52" s="309"/>
      <c r="AI52" s="309"/>
      <c r="AJ52" s="309"/>
      <c r="AK52" s="309"/>
      <c r="AL52" s="309"/>
      <c r="AM52" s="309"/>
      <c r="AN52" s="309"/>
      <c r="AO52" s="309"/>
    </row>
    <row r="53" spans="2:41">
      <c r="B53" s="140" t="s">
        <v>143</v>
      </c>
      <c r="C53" s="51">
        <v>6.9545198899999994</v>
      </c>
      <c r="D53" s="51">
        <v>3.6710929900000004</v>
      </c>
      <c r="E53" s="51">
        <v>0</v>
      </c>
      <c r="F53" s="51">
        <v>3.7749423799999997</v>
      </c>
      <c r="G53" s="51">
        <v>12.5788624</v>
      </c>
      <c r="H53" s="51">
        <v>0</v>
      </c>
      <c r="I53" s="51">
        <v>5.2239000000000004</v>
      </c>
      <c r="J53" s="51">
        <v>12.5</v>
      </c>
      <c r="K53" s="51">
        <v>0</v>
      </c>
      <c r="L53" s="51">
        <v>0</v>
      </c>
      <c r="M53" s="51">
        <v>0</v>
      </c>
      <c r="N53" s="51">
        <v>0</v>
      </c>
      <c r="O53" s="51">
        <v>0.68152999999999997</v>
      </c>
      <c r="P53" s="51">
        <v>0</v>
      </c>
      <c r="Q53" s="51">
        <v>19.3393908</v>
      </c>
      <c r="R53" s="51">
        <v>21.373807160000002</v>
      </c>
      <c r="S53" s="51">
        <v>18.649999999999999</v>
      </c>
      <c r="T53" s="51">
        <v>0</v>
      </c>
      <c r="U53" s="51">
        <v>9.3249999999999993</v>
      </c>
      <c r="V53" s="51">
        <v>25.095213179999998</v>
      </c>
      <c r="W53" s="51">
        <v>21.313886030000003</v>
      </c>
      <c r="X53" s="51">
        <v>13.990345</v>
      </c>
      <c r="Y53" s="51">
        <v>9.2876499999999993</v>
      </c>
      <c r="Z53" s="51">
        <v>12.287649999999999</v>
      </c>
      <c r="AA53" s="51">
        <v>11.287649999999999</v>
      </c>
      <c r="AB53" s="51">
        <v>0</v>
      </c>
      <c r="AC53" s="51">
        <v>9.0844199999999997</v>
      </c>
      <c r="AD53" s="314"/>
      <c r="AE53" s="309"/>
      <c r="AF53" s="6"/>
      <c r="AG53" s="6"/>
      <c r="AH53" s="309"/>
      <c r="AI53" s="309"/>
      <c r="AJ53" s="309"/>
      <c r="AK53" s="309"/>
      <c r="AL53" s="309"/>
      <c r="AM53" s="309"/>
      <c r="AN53" s="309"/>
      <c r="AO53" s="309"/>
    </row>
    <row r="54" spans="2:41">
      <c r="B54" s="140" t="s">
        <v>144</v>
      </c>
      <c r="C54" s="51">
        <v>0</v>
      </c>
      <c r="D54" s="51">
        <v>1.52001232</v>
      </c>
      <c r="E54" s="51">
        <v>1.52001232</v>
      </c>
      <c r="F54" s="51">
        <v>0</v>
      </c>
      <c r="G54" s="51">
        <v>0</v>
      </c>
      <c r="H54" s="51">
        <v>0</v>
      </c>
      <c r="I54" s="51">
        <v>0</v>
      </c>
      <c r="J54" s="51">
        <v>7.5200123200000002</v>
      </c>
      <c r="K54" s="51">
        <v>0.21623589999999998</v>
      </c>
      <c r="L54" s="51">
        <v>0</v>
      </c>
      <c r="M54" s="51">
        <v>0</v>
      </c>
      <c r="N54" s="51">
        <v>3</v>
      </c>
      <c r="O54" s="51">
        <v>0</v>
      </c>
      <c r="P54" s="51">
        <v>0</v>
      </c>
      <c r="Q54" s="51">
        <v>7.2714999999999996</v>
      </c>
      <c r="R54" s="51">
        <v>5.2897036500000008</v>
      </c>
      <c r="S54" s="51">
        <v>6.2714999999999996</v>
      </c>
      <c r="T54" s="51">
        <v>0</v>
      </c>
      <c r="U54" s="51">
        <v>2.6357499999999998</v>
      </c>
      <c r="V54" s="51">
        <v>2.5851999999999999</v>
      </c>
      <c r="W54" s="51">
        <v>2.5851999999999999</v>
      </c>
      <c r="X54" s="51">
        <v>3.5851999999999999</v>
      </c>
      <c r="Y54" s="51">
        <v>2.5851999999999999</v>
      </c>
      <c r="Z54" s="51">
        <v>2.5851999999999999</v>
      </c>
      <c r="AA54" s="51">
        <v>2.5851999999999999</v>
      </c>
      <c r="AB54" s="51">
        <v>0</v>
      </c>
      <c r="AC54" s="51">
        <v>1.7236</v>
      </c>
      <c r="AD54" s="314"/>
      <c r="AE54" s="309"/>
      <c r="AF54" s="6"/>
      <c r="AG54" s="6"/>
      <c r="AH54" s="309"/>
      <c r="AI54" s="309"/>
      <c r="AJ54" s="309"/>
      <c r="AK54" s="309"/>
      <c r="AL54" s="309"/>
      <c r="AM54" s="309"/>
      <c r="AN54" s="309"/>
      <c r="AO54" s="309"/>
    </row>
    <row r="55" spans="2:41">
      <c r="B55" s="140" t="s">
        <v>145</v>
      </c>
      <c r="C55" s="51">
        <v>0</v>
      </c>
      <c r="D55" s="51">
        <v>5.3722096600000002</v>
      </c>
      <c r="E55" s="51">
        <v>0</v>
      </c>
      <c r="F55" s="51">
        <v>0</v>
      </c>
      <c r="G55" s="51">
        <v>1.53851213</v>
      </c>
      <c r="H55" s="51">
        <v>0</v>
      </c>
      <c r="I55" s="51">
        <v>6.5888405499999996</v>
      </c>
      <c r="J55" s="51">
        <v>3</v>
      </c>
      <c r="K55" s="51">
        <v>0</v>
      </c>
      <c r="L55" s="51">
        <v>0</v>
      </c>
      <c r="M55" s="51">
        <v>0</v>
      </c>
      <c r="N55" s="51">
        <v>0</v>
      </c>
      <c r="O55" s="51">
        <v>2.75574034</v>
      </c>
      <c r="P55" s="51">
        <v>0</v>
      </c>
      <c r="Q55" s="51">
        <v>1.49725</v>
      </c>
      <c r="R55" s="51">
        <v>2.87819256</v>
      </c>
      <c r="S55" s="51">
        <v>9.2202917499999995</v>
      </c>
      <c r="T55" s="51">
        <v>0.31310904000000001</v>
      </c>
      <c r="U55" s="51">
        <v>1.49725</v>
      </c>
      <c r="V55" s="51">
        <v>1.6834</v>
      </c>
      <c r="W55" s="51">
        <v>1.34117826</v>
      </c>
      <c r="X55" s="51">
        <v>4.70797826</v>
      </c>
      <c r="Y55" s="51">
        <v>3.5245782599999997</v>
      </c>
      <c r="Z55" s="51">
        <v>3.0245782700000001</v>
      </c>
      <c r="AA55" s="51">
        <v>1.6834</v>
      </c>
      <c r="AB55" s="51">
        <v>5.7203026500000007</v>
      </c>
      <c r="AC55" s="51">
        <v>1.52285</v>
      </c>
      <c r="AD55" s="314"/>
      <c r="AE55" s="309"/>
      <c r="AF55" s="6"/>
      <c r="AG55" s="6"/>
      <c r="AH55" s="309"/>
      <c r="AI55" s="309"/>
      <c r="AJ55" s="309"/>
      <c r="AK55" s="309"/>
      <c r="AL55" s="309"/>
      <c r="AM55" s="309"/>
      <c r="AN55" s="309"/>
      <c r="AO55" s="309"/>
    </row>
    <row r="56" spans="2:41">
      <c r="B56" s="140" t="s">
        <v>146</v>
      </c>
      <c r="C56" s="51">
        <v>0</v>
      </c>
      <c r="D56" s="51">
        <v>4.4524362800000006</v>
      </c>
      <c r="E56" s="51">
        <v>3.2976679600000001</v>
      </c>
      <c r="F56" s="51">
        <v>0</v>
      </c>
      <c r="G56" s="51">
        <v>0</v>
      </c>
      <c r="H56" s="51">
        <v>0</v>
      </c>
      <c r="I56" s="51">
        <v>0</v>
      </c>
      <c r="J56" s="51">
        <v>3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4.7321999999999997</v>
      </c>
      <c r="R56" s="51">
        <v>6.0028058700000004</v>
      </c>
      <c r="S56" s="51">
        <v>4.7321999999999997</v>
      </c>
      <c r="T56" s="51">
        <v>0</v>
      </c>
      <c r="U56" s="51">
        <v>2.3660999999999999</v>
      </c>
      <c r="V56" s="51">
        <v>2.4352</v>
      </c>
      <c r="W56" s="51">
        <v>0</v>
      </c>
      <c r="X56" s="51">
        <v>4.8704000000000001</v>
      </c>
      <c r="Y56" s="51">
        <v>2.4352</v>
      </c>
      <c r="Z56" s="51">
        <v>2.4352</v>
      </c>
      <c r="AA56" s="51">
        <v>2.4352</v>
      </c>
      <c r="AB56" s="51">
        <v>0</v>
      </c>
      <c r="AC56" s="51">
        <v>0</v>
      </c>
      <c r="AD56" s="314"/>
      <c r="AE56" s="309"/>
      <c r="AF56" s="6"/>
      <c r="AG56" s="6"/>
      <c r="AH56" s="309"/>
      <c r="AI56" s="309"/>
      <c r="AJ56" s="309"/>
      <c r="AK56" s="309"/>
      <c r="AL56" s="309"/>
      <c r="AM56" s="309"/>
      <c r="AN56" s="309"/>
      <c r="AO56" s="309"/>
    </row>
    <row r="57" spans="2:41">
      <c r="B57" s="140" t="s">
        <v>202</v>
      </c>
      <c r="C57" s="51">
        <v>0</v>
      </c>
      <c r="D57" s="51">
        <v>0</v>
      </c>
      <c r="E57" s="51">
        <v>0</v>
      </c>
      <c r="F57" s="51">
        <v>0</v>
      </c>
      <c r="G57" s="51">
        <v>0.72599999999999998</v>
      </c>
      <c r="H57" s="51">
        <v>4.9027673600000004</v>
      </c>
      <c r="I57" s="51">
        <v>0</v>
      </c>
      <c r="J57" s="51">
        <v>2.5336059</v>
      </c>
      <c r="K57" s="51">
        <v>1.2</v>
      </c>
      <c r="L57" s="51">
        <v>2.6</v>
      </c>
      <c r="M57" s="51">
        <v>0</v>
      </c>
      <c r="N57" s="51">
        <v>3.8</v>
      </c>
      <c r="O57" s="51">
        <v>0</v>
      </c>
      <c r="P57" s="51">
        <v>3.8</v>
      </c>
      <c r="Q57" s="51">
        <v>3.1514000000000002</v>
      </c>
      <c r="R57" s="51">
        <v>1.3823671200000001</v>
      </c>
      <c r="S57" s="51">
        <v>5.0514000000000001</v>
      </c>
      <c r="T57" s="51">
        <v>0.62570000000000003</v>
      </c>
      <c r="U57" s="51">
        <v>3.61714</v>
      </c>
      <c r="V57" s="51">
        <v>3.8256999999999999</v>
      </c>
      <c r="W57" s="51">
        <v>0.62570000000000003</v>
      </c>
      <c r="X57" s="51">
        <v>6.7827999999999999</v>
      </c>
      <c r="Y57" s="51">
        <v>3.3256999999999999</v>
      </c>
      <c r="Z57" s="51">
        <v>3.3256999999999999</v>
      </c>
      <c r="AA57" s="51">
        <v>0.62570000000000003</v>
      </c>
      <c r="AB57" s="51">
        <v>3.8003547100000001</v>
      </c>
      <c r="AC57" s="51">
        <v>0.43004999999999999</v>
      </c>
      <c r="AD57" s="314"/>
      <c r="AE57" s="309"/>
      <c r="AF57" s="6"/>
      <c r="AG57" s="6"/>
      <c r="AH57" s="309"/>
      <c r="AI57" s="309"/>
      <c r="AJ57" s="309"/>
      <c r="AK57" s="309"/>
      <c r="AL57" s="309"/>
      <c r="AM57" s="309"/>
      <c r="AN57" s="309"/>
      <c r="AO57" s="309"/>
    </row>
    <row r="58" spans="2:41">
      <c r="B58" s="141" t="s">
        <v>147</v>
      </c>
      <c r="C58" s="51">
        <v>0</v>
      </c>
      <c r="D58" s="51">
        <v>1.9195843700000002</v>
      </c>
      <c r="E58" s="51">
        <v>0</v>
      </c>
      <c r="F58" s="51">
        <v>0.25079770000000001</v>
      </c>
      <c r="G58" s="51">
        <v>0</v>
      </c>
      <c r="H58" s="51">
        <v>1.4833000000000001</v>
      </c>
      <c r="I58" s="51">
        <v>0</v>
      </c>
      <c r="J58" s="51">
        <v>2.5</v>
      </c>
      <c r="K58" s="51">
        <v>1.4833000000000001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5.9969000000000001</v>
      </c>
      <c r="R58" s="51">
        <v>6.7095813200000007</v>
      </c>
      <c r="S58" s="51">
        <v>5.9969000000000001</v>
      </c>
      <c r="T58" s="51">
        <v>0</v>
      </c>
      <c r="U58" s="51">
        <v>2.9984500000000001</v>
      </c>
      <c r="V58" s="51">
        <v>2.8795000000000002</v>
      </c>
      <c r="W58" s="51">
        <v>2.9447753799999998</v>
      </c>
      <c r="X58" s="51">
        <v>2.8795000000000002</v>
      </c>
      <c r="Y58" s="51">
        <v>2.8795000000000002</v>
      </c>
      <c r="Z58" s="51">
        <v>2.8795000000000002</v>
      </c>
      <c r="AA58" s="51">
        <v>2.8795000000000002</v>
      </c>
      <c r="AB58" s="51">
        <v>0</v>
      </c>
      <c r="AC58" s="51">
        <v>2.2233999999999998</v>
      </c>
      <c r="AD58" s="314"/>
      <c r="AE58" s="309"/>
      <c r="AF58" s="6"/>
      <c r="AG58" s="6"/>
      <c r="AH58" s="309"/>
      <c r="AI58" s="309"/>
      <c r="AJ58" s="309"/>
      <c r="AK58" s="309"/>
      <c r="AL58" s="309"/>
      <c r="AM58" s="309"/>
      <c r="AN58" s="309"/>
      <c r="AO58" s="309"/>
    </row>
    <row r="59" spans="2:41">
      <c r="B59" s="140" t="s">
        <v>148</v>
      </c>
      <c r="C59" s="51">
        <v>106.621388</v>
      </c>
      <c r="D59" s="51">
        <v>123.44627401000001</v>
      </c>
      <c r="E59" s="51">
        <v>161.50714343000001</v>
      </c>
      <c r="F59" s="51">
        <v>150.83545100000001</v>
      </c>
      <c r="G59" s="51">
        <v>176.08108743</v>
      </c>
      <c r="H59" s="51">
        <v>130.64051426</v>
      </c>
      <c r="I59" s="51">
        <v>214.02339499999999</v>
      </c>
      <c r="J59" s="51">
        <v>117.47065603</v>
      </c>
      <c r="K59" s="51">
        <v>231.706568</v>
      </c>
      <c r="L59" s="51">
        <v>159.94307000000001</v>
      </c>
      <c r="M59" s="51">
        <v>191.66488699999999</v>
      </c>
      <c r="N59" s="51">
        <v>198.70198413</v>
      </c>
      <c r="O59" s="51">
        <v>181.63740761000003</v>
      </c>
      <c r="P59" s="51">
        <v>203.890972</v>
      </c>
      <c r="Q59" s="51">
        <v>183.58886530000001</v>
      </c>
      <c r="R59" s="51">
        <v>147.80613399999999</v>
      </c>
      <c r="S59" s="51">
        <v>202.73168899999999</v>
      </c>
      <c r="T59" s="51">
        <v>142.42052899999999</v>
      </c>
      <c r="U59" s="51">
        <v>200.10505362999999</v>
      </c>
      <c r="V59" s="51">
        <v>181.173204</v>
      </c>
      <c r="W59" s="51">
        <v>214.90873183000002</v>
      </c>
      <c r="X59" s="51">
        <v>207.50417343999999</v>
      </c>
      <c r="Y59" s="51">
        <v>206.60029174000002</v>
      </c>
      <c r="Z59" s="51">
        <v>199.09856424</v>
      </c>
      <c r="AA59" s="51">
        <v>176.748122</v>
      </c>
      <c r="AB59" s="51">
        <v>247.03524100000001</v>
      </c>
      <c r="AC59" s="51">
        <v>209.709712</v>
      </c>
      <c r="AD59" s="314"/>
      <c r="AE59" s="309"/>
      <c r="AF59" s="6"/>
      <c r="AG59" s="6"/>
      <c r="AH59" s="309"/>
      <c r="AI59" s="309"/>
      <c r="AJ59" s="309"/>
      <c r="AK59" s="309"/>
      <c r="AL59" s="309"/>
      <c r="AM59" s="309"/>
      <c r="AN59" s="309"/>
      <c r="AO59" s="309"/>
    </row>
    <row r="60" spans="2:41">
      <c r="B60" s="140" t="s">
        <v>306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3.8</v>
      </c>
      <c r="N60" s="51">
        <v>15.059799999999999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314"/>
      <c r="AE60" s="309"/>
      <c r="AF60" s="6"/>
      <c r="AG60" s="6"/>
      <c r="AH60" s="309"/>
      <c r="AI60" s="309"/>
      <c r="AJ60" s="309"/>
      <c r="AK60" s="309"/>
      <c r="AL60" s="309"/>
      <c r="AM60" s="309"/>
      <c r="AN60" s="309"/>
      <c r="AO60" s="309"/>
    </row>
    <row r="61" spans="2:41">
      <c r="B61" s="140" t="s">
        <v>97</v>
      </c>
      <c r="C61" s="51">
        <v>1.21711295</v>
      </c>
      <c r="D61" s="51">
        <v>0</v>
      </c>
      <c r="E61" s="51">
        <v>2.1479224399999999</v>
      </c>
      <c r="F61" s="51">
        <v>0.65</v>
      </c>
      <c r="G61" s="51">
        <v>3.3072860199999998</v>
      </c>
      <c r="H61" s="51">
        <v>7.6247383800000001</v>
      </c>
      <c r="I61" s="51">
        <v>0.20352128</v>
      </c>
      <c r="J61" s="51">
        <v>1.1914003799999799</v>
      </c>
      <c r="K61" s="51">
        <v>9.4753000000000007</v>
      </c>
      <c r="L61" s="51">
        <v>0.19792244000000001</v>
      </c>
      <c r="M61" s="51">
        <v>1.0249999999999999</v>
      </c>
      <c r="N61" s="51">
        <v>1.3563002</v>
      </c>
      <c r="O61" s="51">
        <v>0</v>
      </c>
      <c r="P61" s="51">
        <v>2.3075000000000001</v>
      </c>
      <c r="Q61" s="51">
        <v>0.8095</v>
      </c>
      <c r="R61" s="51">
        <v>1.5636812099999995</v>
      </c>
      <c r="S61" s="51">
        <v>1.55178057</v>
      </c>
      <c r="T61" s="51">
        <v>3.6377805699999999</v>
      </c>
      <c r="U61" s="51">
        <v>1.5223490200000001</v>
      </c>
      <c r="V61" s="51">
        <v>1.7123999999999999</v>
      </c>
      <c r="W61" s="51">
        <v>0.4</v>
      </c>
      <c r="X61" s="51">
        <v>1.4856005700000001</v>
      </c>
      <c r="Y61" s="51">
        <v>23.600402410000001</v>
      </c>
      <c r="Z61" s="51">
        <v>6.5281787900000001</v>
      </c>
      <c r="AA61" s="51">
        <v>1.50154744</v>
      </c>
      <c r="AB61" s="51">
        <v>4.84112689</v>
      </c>
      <c r="AC61" s="51">
        <v>1.01668662</v>
      </c>
      <c r="AD61" s="314"/>
      <c r="AE61" s="309"/>
      <c r="AF61" s="6"/>
      <c r="AG61" s="6"/>
      <c r="AH61" s="309"/>
      <c r="AI61" s="309"/>
      <c r="AJ61" s="309"/>
      <c r="AK61" s="309"/>
      <c r="AL61" s="309"/>
      <c r="AM61" s="309"/>
      <c r="AN61" s="309"/>
      <c r="AO61" s="309"/>
    </row>
    <row r="62" spans="2:41" ht="9.9" customHeight="1">
      <c r="B62" s="138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314"/>
      <c r="AE62" s="309"/>
      <c r="AF62" s="6"/>
      <c r="AG62" s="6"/>
      <c r="AH62" s="309"/>
      <c r="AI62" s="309"/>
      <c r="AJ62" s="309"/>
      <c r="AK62" s="309"/>
      <c r="AL62" s="309"/>
      <c r="AM62" s="309"/>
      <c r="AN62" s="309"/>
      <c r="AO62" s="309"/>
    </row>
    <row r="63" spans="2:41">
      <c r="B63" s="139" t="s">
        <v>149</v>
      </c>
      <c r="C63" s="44">
        <v>80.049882289999999</v>
      </c>
      <c r="D63" s="44">
        <v>98.64045947999999</v>
      </c>
      <c r="E63" s="44">
        <v>105.15545361000001</v>
      </c>
      <c r="F63" s="44">
        <v>97.350342420000004</v>
      </c>
      <c r="G63" s="44">
        <v>95.803988869999984</v>
      </c>
      <c r="H63" s="44">
        <v>112.5023278</v>
      </c>
      <c r="I63" s="44">
        <v>145.36365320000004</v>
      </c>
      <c r="J63" s="44">
        <v>121.45121503999998</v>
      </c>
      <c r="K63" s="44">
        <v>73.081289659999996</v>
      </c>
      <c r="L63" s="44">
        <v>120.90621938000001</v>
      </c>
      <c r="M63" s="44">
        <v>89.656498040000002</v>
      </c>
      <c r="N63" s="44">
        <v>125.14308735</v>
      </c>
      <c r="O63" s="44">
        <v>108.76510189999998</v>
      </c>
      <c r="P63" s="44">
        <v>118.50392257999999</v>
      </c>
      <c r="Q63" s="44">
        <v>123.42357423000001</v>
      </c>
      <c r="R63" s="44">
        <v>132.59229592</v>
      </c>
      <c r="S63" s="44">
        <v>132.84480703</v>
      </c>
      <c r="T63" s="44">
        <v>113.86224562999999</v>
      </c>
      <c r="U63" s="44">
        <v>121.09665275000002</v>
      </c>
      <c r="V63" s="44">
        <v>160.17091887999999</v>
      </c>
      <c r="W63" s="44">
        <v>113.49292590000002</v>
      </c>
      <c r="X63" s="44">
        <v>102.26507526</v>
      </c>
      <c r="Y63" s="44">
        <v>130.49792975</v>
      </c>
      <c r="Z63" s="44">
        <v>132.29051119000002</v>
      </c>
      <c r="AA63" s="44">
        <v>116.10997669999999</v>
      </c>
      <c r="AB63" s="44">
        <v>143.49866254000003</v>
      </c>
      <c r="AC63" s="44">
        <v>138.28362243000001</v>
      </c>
      <c r="AD63" s="314"/>
      <c r="AE63" s="309"/>
      <c r="AF63" s="6"/>
      <c r="AG63" s="6"/>
      <c r="AH63" s="309"/>
      <c r="AI63" s="309"/>
      <c r="AJ63" s="309"/>
      <c r="AK63" s="309"/>
      <c r="AL63" s="309"/>
      <c r="AM63" s="309"/>
      <c r="AN63" s="309"/>
      <c r="AO63" s="309"/>
    </row>
    <row r="64" spans="2:41">
      <c r="B64" s="140" t="s">
        <v>150</v>
      </c>
      <c r="C64" s="51">
        <v>16.13574371</v>
      </c>
      <c r="D64" s="51">
        <v>25.16148007</v>
      </c>
      <c r="E64" s="51">
        <v>26.85917413</v>
      </c>
      <c r="F64" s="51">
        <v>20.746312679999999</v>
      </c>
      <c r="G64" s="51">
        <v>20.672966629999998</v>
      </c>
      <c r="H64" s="51">
        <v>20.70116895</v>
      </c>
      <c r="I64" s="51">
        <v>31.220895350000003</v>
      </c>
      <c r="J64" s="51">
        <v>21.383104249999999</v>
      </c>
      <c r="K64" s="51">
        <v>0</v>
      </c>
      <c r="L64" s="51">
        <v>41.703893360000002</v>
      </c>
      <c r="M64" s="51">
        <v>0</v>
      </c>
      <c r="N64" s="51">
        <v>19.74921295</v>
      </c>
      <c r="O64" s="51">
        <v>20.957312469999998</v>
      </c>
      <c r="P64" s="51">
        <v>22.755758270000001</v>
      </c>
      <c r="Q64" s="51">
        <v>21.133871969999998</v>
      </c>
      <c r="R64" s="51">
        <v>22.053929409999999</v>
      </c>
      <c r="S64" s="51">
        <v>44.455614299999993</v>
      </c>
      <c r="T64" s="51">
        <v>23.244345070000001</v>
      </c>
      <c r="U64" s="51">
        <v>0</v>
      </c>
      <c r="V64" s="51">
        <v>58.780016840000002</v>
      </c>
      <c r="W64" s="51">
        <v>24.238515979999999</v>
      </c>
      <c r="X64" s="51">
        <v>21.962532299999999</v>
      </c>
      <c r="Y64" s="51">
        <v>20.52548466</v>
      </c>
      <c r="Z64" s="51">
        <v>20.52548466</v>
      </c>
      <c r="AA64" s="51">
        <v>19.026713730000001</v>
      </c>
      <c r="AB64" s="51">
        <v>31.389022309999998</v>
      </c>
      <c r="AC64" s="51">
        <v>25.491416839999999</v>
      </c>
      <c r="AD64" s="314"/>
      <c r="AE64" s="309"/>
      <c r="AF64" s="6"/>
      <c r="AG64" s="6"/>
      <c r="AH64" s="309"/>
      <c r="AI64" s="309"/>
      <c r="AJ64" s="309"/>
      <c r="AK64" s="309"/>
      <c r="AL64" s="309"/>
      <c r="AM64" s="309"/>
      <c r="AN64" s="309"/>
      <c r="AO64" s="309"/>
    </row>
    <row r="65" spans="2:41">
      <c r="B65" s="140" t="s">
        <v>151</v>
      </c>
      <c r="C65" s="51">
        <v>46.126800580000008</v>
      </c>
      <c r="D65" s="51">
        <v>51.005840639999995</v>
      </c>
      <c r="E65" s="51">
        <v>48.662780800000007</v>
      </c>
      <c r="F65" s="51">
        <v>49.180086240000009</v>
      </c>
      <c r="G65" s="51">
        <v>62.407525549999995</v>
      </c>
      <c r="H65" s="51">
        <v>66.942643599999997</v>
      </c>
      <c r="I65" s="51">
        <v>79.455518850000033</v>
      </c>
      <c r="J65" s="51">
        <v>57.523187689999986</v>
      </c>
      <c r="K65" s="51">
        <v>58.73934079</v>
      </c>
      <c r="L65" s="51">
        <v>56.808547270000005</v>
      </c>
      <c r="M65" s="51">
        <v>54.486279179999997</v>
      </c>
      <c r="N65" s="51">
        <v>63.131227010000003</v>
      </c>
      <c r="O65" s="51">
        <v>64.546729429999985</v>
      </c>
      <c r="P65" s="51">
        <v>64.61681458999999</v>
      </c>
      <c r="Q65" s="51">
        <v>61.476999520000007</v>
      </c>
      <c r="R65" s="51">
        <v>63.212328240000005</v>
      </c>
      <c r="S65" s="51">
        <v>62.571392250000002</v>
      </c>
      <c r="T65" s="51">
        <v>60.207404829999994</v>
      </c>
      <c r="U65" s="51">
        <v>74.872922760000009</v>
      </c>
      <c r="V65" s="51">
        <v>59.978653299999998</v>
      </c>
      <c r="W65" s="51">
        <v>64.764421620000007</v>
      </c>
      <c r="X65" s="51">
        <v>71.538496150000014</v>
      </c>
      <c r="Y65" s="51">
        <v>72.480118099999999</v>
      </c>
      <c r="Z65" s="51">
        <v>77.233586530000011</v>
      </c>
      <c r="AA65" s="51">
        <v>72.34899596999999</v>
      </c>
      <c r="AB65" s="51">
        <v>71.947355440000024</v>
      </c>
      <c r="AC65" s="51">
        <v>76.202247589999999</v>
      </c>
      <c r="AD65" s="314"/>
      <c r="AE65" s="309"/>
      <c r="AF65" s="6"/>
      <c r="AG65" s="6"/>
      <c r="AH65" s="309"/>
      <c r="AI65" s="309"/>
      <c r="AJ65" s="309"/>
      <c r="AK65" s="309"/>
      <c r="AL65" s="309"/>
      <c r="AM65" s="309"/>
      <c r="AN65" s="309"/>
      <c r="AO65" s="309"/>
    </row>
    <row r="66" spans="2:41">
      <c r="B66" s="223" t="s">
        <v>152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5.7154646100000006</v>
      </c>
      <c r="K66" s="51">
        <v>1.9051548700000001</v>
      </c>
      <c r="L66" s="51">
        <v>0</v>
      </c>
      <c r="M66" s="51">
        <v>1.9051548600000001</v>
      </c>
      <c r="N66" s="51">
        <v>0</v>
      </c>
      <c r="O66" s="51">
        <v>0</v>
      </c>
      <c r="P66" s="51">
        <v>0</v>
      </c>
      <c r="Q66" s="51">
        <v>0.65365523999999997</v>
      </c>
      <c r="R66" s="51">
        <v>1.3073104799999999</v>
      </c>
      <c r="S66" s="51">
        <v>0.65365523999999997</v>
      </c>
      <c r="T66" s="51">
        <v>1.3073104799999999</v>
      </c>
      <c r="U66" s="51">
        <v>0.65365523999999997</v>
      </c>
      <c r="V66" s="51">
        <v>0.65365523999999997</v>
      </c>
      <c r="W66" s="51">
        <v>0.65365523999999997</v>
      </c>
      <c r="X66" s="51">
        <v>2.0777702699999998</v>
      </c>
      <c r="Y66" s="51">
        <v>1.4241149900000001</v>
      </c>
      <c r="Z66" s="51">
        <v>1.4672700000000001</v>
      </c>
      <c r="AA66" s="51">
        <v>0</v>
      </c>
      <c r="AB66" s="51">
        <v>0</v>
      </c>
      <c r="AC66" s="51">
        <v>0</v>
      </c>
      <c r="AD66" s="314"/>
      <c r="AE66" s="309"/>
      <c r="AF66" s="6"/>
      <c r="AG66" s="6"/>
      <c r="AH66" s="309"/>
      <c r="AI66" s="309"/>
      <c r="AJ66" s="309"/>
      <c r="AK66" s="309"/>
      <c r="AL66" s="309"/>
      <c r="AM66" s="309"/>
      <c r="AN66" s="309"/>
      <c r="AO66" s="309"/>
    </row>
    <row r="67" spans="2:41" ht="14.1" customHeight="1">
      <c r="B67" s="140" t="s">
        <v>153</v>
      </c>
      <c r="C67" s="51">
        <v>17.787337999999998</v>
      </c>
      <c r="D67" s="51">
        <v>21.968661000000001</v>
      </c>
      <c r="E67" s="51">
        <v>29.633498679999999</v>
      </c>
      <c r="F67" s="51">
        <v>27.4239435</v>
      </c>
      <c r="G67" s="51">
        <v>8.9445759999999996</v>
      </c>
      <c r="H67" s="51">
        <v>20.694984000000002</v>
      </c>
      <c r="I67" s="51">
        <v>34.687238999999998</v>
      </c>
      <c r="J67" s="51">
        <v>35.66623474</v>
      </c>
      <c r="K67" s="51">
        <v>12.436794000000001</v>
      </c>
      <c r="L67" s="51">
        <v>21.230554999999999</v>
      </c>
      <c r="M67" s="51">
        <v>33.265064000000002</v>
      </c>
      <c r="N67" s="51">
        <v>40.888092389999997</v>
      </c>
      <c r="O67" s="51">
        <v>23.261060000000001</v>
      </c>
      <c r="P67" s="51">
        <v>31.131349719999999</v>
      </c>
      <c r="Q67" s="51">
        <v>39.738174999999998</v>
      </c>
      <c r="R67" s="51">
        <v>41.228749790000002</v>
      </c>
      <c r="S67" s="51">
        <v>25.164145240000003</v>
      </c>
      <c r="T67" s="51">
        <v>26.922640000000001</v>
      </c>
      <c r="U67" s="51">
        <v>43.818106</v>
      </c>
      <c r="V67" s="51">
        <v>39.540678999999997</v>
      </c>
      <c r="W67" s="51">
        <v>23.836333059999998</v>
      </c>
      <c r="X67" s="51">
        <v>6.6862765399999997</v>
      </c>
      <c r="Y67" s="51">
        <v>35.202733000000002</v>
      </c>
      <c r="Z67" s="51">
        <v>33.064169999999997</v>
      </c>
      <c r="AA67" s="51">
        <v>24.734266999999999</v>
      </c>
      <c r="AB67" s="51">
        <v>40.162284790000001</v>
      </c>
      <c r="AC67" s="51">
        <v>36.589958000000003</v>
      </c>
      <c r="AD67" s="314"/>
      <c r="AE67" s="309"/>
      <c r="AF67" s="6"/>
      <c r="AG67" s="6"/>
      <c r="AH67" s="309"/>
      <c r="AI67" s="309"/>
      <c r="AJ67" s="309"/>
      <c r="AK67" s="309"/>
      <c r="AL67" s="309"/>
      <c r="AM67" s="309"/>
      <c r="AN67" s="309"/>
      <c r="AO67" s="309"/>
    </row>
    <row r="68" spans="2:41">
      <c r="B68" s="140" t="s">
        <v>97</v>
      </c>
      <c r="C68" s="51">
        <v>0</v>
      </c>
      <c r="D68" s="51">
        <v>0.50447777000000005</v>
      </c>
      <c r="E68" s="51">
        <v>0</v>
      </c>
      <c r="F68" s="51">
        <v>0</v>
      </c>
      <c r="G68" s="51">
        <v>3.7789206899999996</v>
      </c>
      <c r="H68" s="51">
        <v>4.1635312500000001</v>
      </c>
      <c r="I68" s="51">
        <v>0</v>
      </c>
      <c r="J68" s="51">
        <v>1.16322375</v>
      </c>
      <c r="K68" s="51">
        <v>0</v>
      </c>
      <c r="L68" s="51">
        <v>1.16322375</v>
      </c>
      <c r="M68" s="51">
        <v>0</v>
      </c>
      <c r="N68" s="51">
        <v>1.374555</v>
      </c>
      <c r="O68" s="51">
        <v>0</v>
      </c>
      <c r="P68" s="51">
        <v>0</v>
      </c>
      <c r="Q68" s="51">
        <v>0.42087249999999998</v>
      </c>
      <c r="R68" s="51">
        <v>4.7899779999999996</v>
      </c>
      <c r="S68" s="51">
        <v>0</v>
      </c>
      <c r="T68" s="51">
        <v>2.1805452500000002</v>
      </c>
      <c r="U68" s="51">
        <v>1.7519687500000001</v>
      </c>
      <c r="V68" s="51">
        <v>1.2179145</v>
      </c>
      <c r="W68" s="51">
        <v>0</v>
      </c>
      <c r="X68" s="51">
        <v>0</v>
      </c>
      <c r="Y68" s="51">
        <v>0.865479</v>
      </c>
      <c r="Z68" s="51">
        <v>0</v>
      </c>
      <c r="AA68" s="51">
        <v>0</v>
      </c>
      <c r="AB68" s="51">
        <v>0</v>
      </c>
      <c r="AC68" s="51">
        <v>0</v>
      </c>
      <c r="AD68" s="314"/>
      <c r="AE68" s="309"/>
      <c r="AF68" s="6"/>
      <c r="AG68" s="421"/>
      <c r="AH68" s="309"/>
      <c r="AI68" s="309"/>
      <c r="AJ68" s="309"/>
      <c r="AK68" s="309"/>
      <c r="AL68" s="309"/>
      <c r="AM68" s="309"/>
      <c r="AN68" s="309"/>
      <c r="AO68" s="309"/>
    </row>
    <row r="69" spans="2:41">
      <c r="B69" s="102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314"/>
      <c r="AE69" s="309"/>
      <c r="AF69" s="6"/>
      <c r="AG69" s="421"/>
      <c r="AH69" s="309"/>
      <c r="AI69" s="309"/>
      <c r="AJ69" s="309"/>
      <c r="AK69" s="309"/>
      <c r="AL69" s="309"/>
      <c r="AM69" s="309"/>
      <c r="AN69" s="309"/>
      <c r="AO69" s="309"/>
    </row>
    <row r="70" spans="2:41">
      <c r="B70" s="156" t="s">
        <v>189</v>
      </c>
      <c r="C70" s="52">
        <v>21.77638039</v>
      </c>
      <c r="D70" s="52">
        <v>16.81798234</v>
      </c>
      <c r="E70" s="52">
        <v>17.104546420000002</v>
      </c>
      <c r="F70" s="52">
        <v>16.30036612</v>
      </c>
      <c r="G70" s="52">
        <v>12.251809810000001</v>
      </c>
      <c r="H70" s="52">
        <v>8.3130337799999996</v>
      </c>
      <c r="I70" s="52">
        <v>3.23483528</v>
      </c>
      <c r="J70" s="52">
        <v>13.98665068</v>
      </c>
      <c r="K70" s="52">
        <v>46.082949649999996</v>
      </c>
      <c r="L70" s="52">
        <v>23.161695939999998</v>
      </c>
      <c r="M70" s="52">
        <v>23.202995940000005</v>
      </c>
      <c r="N70" s="52">
        <v>56.726639639999995</v>
      </c>
      <c r="O70" s="52">
        <v>34.338911779999997</v>
      </c>
      <c r="P70" s="52">
        <v>24.879432600000001</v>
      </c>
      <c r="Q70" s="52">
        <v>13.36807314</v>
      </c>
      <c r="R70" s="52">
        <v>25.415480850000002</v>
      </c>
      <c r="S70" s="52">
        <v>37.846367010000002</v>
      </c>
      <c r="T70" s="52">
        <v>32.801275679999996</v>
      </c>
      <c r="U70" s="52">
        <v>35.587107969999998</v>
      </c>
      <c r="V70" s="52">
        <v>33.701748450000004</v>
      </c>
      <c r="W70" s="52">
        <v>34.841745670000002</v>
      </c>
      <c r="X70" s="52">
        <v>38.148526029999999</v>
      </c>
      <c r="Y70" s="52">
        <v>58.697591030000005</v>
      </c>
      <c r="Z70" s="52">
        <v>19.299063780000004</v>
      </c>
      <c r="AA70" s="52">
        <v>61.507448969999992</v>
      </c>
      <c r="AB70" s="52">
        <v>33.142583549999998</v>
      </c>
      <c r="AC70" s="52">
        <v>18.066822340000002</v>
      </c>
      <c r="AD70" s="314"/>
      <c r="AE70" s="309"/>
      <c r="AF70" s="6"/>
      <c r="AG70" s="421"/>
      <c r="AH70" s="309"/>
      <c r="AI70" s="309"/>
      <c r="AJ70" s="309"/>
      <c r="AK70" s="309"/>
      <c r="AL70" s="309"/>
      <c r="AM70" s="309"/>
      <c r="AN70" s="309"/>
      <c r="AO70" s="309"/>
    </row>
    <row r="71" spans="2:41">
      <c r="B71" s="140" t="s">
        <v>154</v>
      </c>
      <c r="C71" s="51">
        <v>7.4227151100000004</v>
      </c>
      <c r="D71" s="51">
        <v>1.8824166299999998</v>
      </c>
      <c r="E71" s="51">
        <v>16.743222190000001</v>
      </c>
      <c r="F71" s="51">
        <v>15.958445149999999</v>
      </c>
      <c r="G71" s="51">
        <v>11.909888840000001</v>
      </c>
      <c r="H71" s="51">
        <v>1.5253221799999999</v>
      </c>
      <c r="I71" s="51">
        <v>2.8929143100000001</v>
      </c>
      <c r="J71" s="51">
        <v>13.98665068</v>
      </c>
      <c r="K71" s="51">
        <v>15.04705068</v>
      </c>
      <c r="L71" s="51">
        <v>2.0595221800000001</v>
      </c>
      <c r="M71" s="51">
        <v>2.0595221800000001</v>
      </c>
      <c r="N71" s="51">
        <v>14.68298083</v>
      </c>
      <c r="O71" s="51">
        <v>13.055740269999999</v>
      </c>
      <c r="P71" s="51">
        <v>4.1640265999999997</v>
      </c>
      <c r="Q71" s="51">
        <v>12.933865259999999</v>
      </c>
      <c r="R71" s="51">
        <v>4.2550842300000005</v>
      </c>
      <c r="S71" s="51">
        <v>16.62254549</v>
      </c>
      <c r="T71" s="51">
        <v>11.480481359999999</v>
      </c>
      <c r="U71" s="51">
        <v>14.146024929999999</v>
      </c>
      <c r="V71" s="51">
        <v>12.05932503</v>
      </c>
      <c r="W71" s="51">
        <v>12.98689003</v>
      </c>
      <c r="X71" s="51">
        <v>16.65200703</v>
      </c>
      <c r="Y71" s="51">
        <v>16.630808030000001</v>
      </c>
      <c r="Z71" s="51">
        <v>18.343516280000003</v>
      </c>
      <c r="AA71" s="51">
        <v>17.419840269999998</v>
      </c>
      <c r="AB71" s="51">
        <v>11.542939050000001</v>
      </c>
      <c r="AC71" s="51">
        <v>17.35745734</v>
      </c>
      <c r="AD71" s="314"/>
      <c r="AE71" s="309"/>
      <c r="AF71" s="6"/>
      <c r="AG71" s="421"/>
      <c r="AH71" s="309"/>
      <c r="AI71" s="309"/>
      <c r="AJ71" s="309"/>
      <c r="AK71" s="309"/>
      <c r="AL71" s="309"/>
      <c r="AM71" s="309"/>
      <c r="AN71" s="309"/>
      <c r="AO71" s="309"/>
    </row>
    <row r="72" spans="2:41">
      <c r="B72" s="140" t="s">
        <v>155</v>
      </c>
      <c r="C72" s="51">
        <v>0</v>
      </c>
      <c r="D72" s="51">
        <v>14.592416999999999</v>
      </c>
      <c r="E72" s="51">
        <v>0</v>
      </c>
      <c r="F72" s="51">
        <v>0</v>
      </c>
      <c r="G72" s="51">
        <v>0</v>
      </c>
      <c r="H72" s="51">
        <v>6.4457906300000003</v>
      </c>
      <c r="I72" s="51">
        <v>0</v>
      </c>
      <c r="J72" s="51">
        <v>0</v>
      </c>
      <c r="K72" s="51">
        <v>30.693978000000001</v>
      </c>
      <c r="L72" s="51">
        <v>20.682424999999999</v>
      </c>
      <c r="M72" s="51">
        <v>20.723725000000002</v>
      </c>
      <c r="N72" s="51">
        <v>41.370477999999999</v>
      </c>
      <c r="O72" s="51">
        <v>20.543516</v>
      </c>
      <c r="P72" s="51">
        <v>20.715406000000002</v>
      </c>
      <c r="Q72" s="51">
        <v>0</v>
      </c>
      <c r="R72" s="51">
        <v>20.736594</v>
      </c>
      <c r="S72" s="51">
        <v>20.715252499999998</v>
      </c>
      <c r="T72" s="51">
        <v>20.854608500000001</v>
      </c>
      <c r="U72" s="51">
        <v>20.740148999999999</v>
      </c>
      <c r="V72" s="51">
        <v>20.5786625</v>
      </c>
      <c r="W72" s="51">
        <v>20.507237</v>
      </c>
      <c r="X72" s="51">
        <v>20.770154000000002</v>
      </c>
      <c r="Y72" s="51">
        <v>41.362417999999998</v>
      </c>
      <c r="Z72" s="51">
        <v>0</v>
      </c>
      <c r="AA72" s="51">
        <v>41.806494999999998</v>
      </c>
      <c r="AB72" s="51">
        <v>20.890279499999998</v>
      </c>
      <c r="AC72" s="51">
        <v>0</v>
      </c>
      <c r="AD72" s="314"/>
      <c r="AE72" s="309"/>
      <c r="AF72" s="6"/>
      <c r="AG72" s="421"/>
      <c r="AH72" s="309"/>
      <c r="AI72" s="309"/>
      <c r="AJ72" s="309"/>
      <c r="AK72" s="309"/>
      <c r="AL72" s="309"/>
      <c r="AM72" s="309"/>
      <c r="AN72" s="309"/>
      <c r="AO72" s="309"/>
    </row>
    <row r="73" spans="2:41">
      <c r="B73" s="140" t="s">
        <v>156</v>
      </c>
      <c r="C73" s="51">
        <v>0.57522328</v>
      </c>
      <c r="D73" s="51">
        <v>0.34314871000000002</v>
      </c>
      <c r="E73" s="51">
        <v>0.36132422999999997</v>
      </c>
      <c r="F73" s="51">
        <v>0.34192096999999999</v>
      </c>
      <c r="G73" s="51">
        <v>0.34192096999999999</v>
      </c>
      <c r="H73" s="51">
        <v>0.34192096999999999</v>
      </c>
      <c r="I73" s="51">
        <v>0.34192096999999999</v>
      </c>
      <c r="J73" s="51">
        <v>0</v>
      </c>
      <c r="K73" s="51">
        <v>0.34192096999999999</v>
      </c>
      <c r="L73" s="51">
        <v>0.41974876</v>
      </c>
      <c r="M73" s="51">
        <v>0.41974876</v>
      </c>
      <c r="N73" s="51">
        <v>0.67318081000000007</v>
      </c>
      <c r="O73" s="51">
        <v>0.73965550999999996</v>
      </c>
      <c r="P73" s="51">
        <v>0</v>
      </c>
      <c r="Q73" s="51">
        <v>0.43420787999999999</v>
      </c>
      <c r="R73" s="51">
        <v>0.42380262000000002</v>
      </c>
      <c r="S73" s="51">
        <v>0.50856902000000004</v>
      </c>
      <c r="T73" s="51">
        <v>0.46618582000000003</v>
      </c>
      <c r="U73" s="51">
        <v>0.70093404000000004</v>
      </c>
      <c r="V73" s="51">
        <v>1.06376092</v>
      </c>
      <c r="W73" s="51">
        <v>1.3476186400000001</v>
      </c>
      <c r="X73" s="51">
        <v>0.72636500000000004</v>
      </c>
      <c r="Y73" s="51">
        <v>0.70436500000000002</v>
      </c>
      <c r="Z73" s="51">
        <v>0.95554749999999999</v>
      </c>
      <c r="AA73" s="51">
        <v>2.2811137000000001</v>
      </c>
      <c r="AB73" s="51">
        <v>0.70936500000000002</v>
      </c>
      <c r="AC73" s="51">
        <v>0.70936500000000002</v>
      </c>
      <c r="AD73" s="314"/>
      <c r="AE73" s="309"/>
      <c r="AF73" s="6"/>
      <c r="AG73" s="421"/>
      <c r="AH73" s="309"/>
      <c r="AI73" s="309"/>
      <c r="AJ73" s="309"/>
      <c r="AK73" s="309"/>
      <c r="AL73" s="309"/>
      <c r="AM73" s="309"/>
      <c r="AN73" s="309"/>
      <c r="AO73" s="309"/>
    </row>
    <row r="74" spans="2:41">
      <c r="B74" s="140" t="s">
        <v>157</v>
      </c>
      <c r="C74" s="51">
        <v>13.778442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314"/>
      <c r="AE74" s="309"/>
      <c r="AF74" s="6"/>
      <c r="AG74" s="421"/>
      <c r="AH74" s="309"/>
      <c r="AI74" s="309"/>
      <c r="AJ74" s="309"/>
      <c r="AK74" s="309"/>
      <c r="AL74" s="309"/>
      <c r="AM74" s="309"/>
      <c r="AN74" s="309"/>
      <c r="AO74" s="309"/>
    </row>
    <row r="75" spans="2:41" ht="12.75" customHeight="1">
      <c r="B75" s="138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2"/>
      <c r="AE75" s="309"/>
      <c r="AF75" s="6"/>
      <c r="AG75" s="421"/>
      <c r="AH75" s="309"/>
      <c r="AI75" s="309"/>
      <c r="AJ75" s="309"/>
      <c r="AK75" s="309"/>
      <c r="AL75" s="309"/>
      <c r="AM75" s="309"/>
      <c r="AN75" s="309"/>
      <c r="AO75" s="309"/>
    </row>
    <row r="76" spans="2:41">
      <c r="B76" s="139" t="s">
        <v>158</v>
      </c>
      <c r="C76" s="44">
        <v>9.0470225399999986</v>
      </c>
      <c r="D76" s="44">
        <v>9.4743470700000003</v>
      </c>
      <c r="E76" s="44">
        <v>7.6941711100000001</v>
      </c>
      <c r="F76" s="44">
        <v>6.5961164299999995</v>
      </c>
      <c r="G76" s="44">
        <v>6.5547219199999995</v>
      </c>
      <c r="H76" s="44">
        <v>6.6057824600000004</v>
      </c>
      <c r="I76" s="44">
        <v>6.55069927</v>
      </c>
      <c r="J76" s="44">
        <v>6.6456680099999996</v>
      </c>
      <c r="K76" s="44">
        <v>6.70284163</v>
      </c>
      <c r="L76" s="44">
        <v>6.5731514400000002</v>
      </c>
      <c r="M76" s="44">
        <v>6.5894603899999993</v>
      </c>
      <c r="N76" s="44">
        <v>6.9987398299999999</v>
      </c>
      <c r="O76" s="44">
        <v>8.2950242899999989</v>
      </c>
      <c r="P76" s="44">
        <v>8.4366249599999996</v>
      </c>
      <c r="Q76" s="44">
        <v>9.3523722899999999</v>
      </c>
      <c r="R76" s="44">
        <v>6.5487764000000004</v>
      </c>
      <c r="S76" s="44">
        <v>10.714391070000001</v>
      </c>
      <c r="T76" s="44">
        <v>7.5584034000000004</v>
      </c>
      <c r="U76" s="44">
        <v>8.4684602700000013</v>
      </c>
      <c r="V76" s="44">
        <v>7.5835163199999993</v>
      </c>
      <c r="W76" s="44">
        <v>7.3647169500000009</v>
      </c>
      <c r="X76" s="44">
        <v>6.6611514400000003</v>
      </c>
      <c r="Y76" s="44">
        <v>6.5910737900000003</v>
      </c>
      <c r="Z76" s="44">
        <v>6.6140102900000004</v>
      </c>
      <c r="AA76" s="44">
        <v>6.4488644900000001</v>
      </c>
      <c r="AB76" s="44">
        <v>6.4320948200000005</v>
      </c>
      <c r="AC76" s="44">
        <v>9.3943444300000003</v>
      </c>
      <c r="AD76" s="2"/>
      <c r="AE76" s="309"/>
      <c r="AF76" s="6"/>
      <c r="AG76" s="421"/>
      <c r="AH76" s="309"/>
      <c r="AI76" s="309"/>
      <c r="AJ76" s="309"/>
      <c r="AK76" s="309"/>
      <c r="AL76" s="309"/>
      <c r="AM76" s="309"/>
      <c r="AN76" s="309"/>
      <c r="AO76" s="309"/>
    </row>
    <row r="77" spans="2:41">
      <c r="B77" s="119" t="s">
        <v>310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1.7543958199999998</v>
      </c>
      <c r="P77" s="51">
        <v>1.7143958199999998</v>
      </c>
      <c r="Q77" s="51">
        <v>2.6143958199999999</v>
      </c>
      <c r="R77" s="51">
        <v>0</v>
      </c>
      <c r="S77" s="51">
        <v>4.1774915200000002</v>
      </c>
      <c r="T77" s="51">
        <v>1.0098703199999999</v>
      </c>
      <c r="U77" s="51">
        <v>1.8668235800000001</v>
      </c>
      <c r="V77" s="51">
        <v>1.04435776</v>
      </c>
      <c r="W77" s="51">
        <v>0.82643275999999999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2"/>
      <c r="AE77" s="309"/>
      <c r="AF77" s="6"/>
      <c r="AG77" s="421"/>
      <c r="AH77" s="309"/>
      <c r="AI77" s="309"/>
      <c r="AJ77" s="309"/>
      <c r="AK77" s="309"/>
      <c r="AL77" s="309"/>
      <c r="AM77" s="309"/>
      <c r="AN77" s="309"/>
      <c r="AO77" s="309"/>
    </row>
    <row r="78" spans="2:41">
      <c r="B78" s="140" t="s">
        <v>235</v>
      </c>
      <c r="C78" s="51">
        <v>9.0470225399999986</v>
      </c>
      <c r="D78" s="51">
        <v>9.4743470700000003</v>
      </c>
      <c r="E78" s="51">
        <v>7.6941711100000001</v>
      </c>
      <c r="F78" s="51">
        <v>6.5961164299999995</v>
      </c>
      <c r="G78" s="51">
        <v>6.5547219199999995</v>
      </c>
      <c r="H78" s="51">
        <v>6.6057824600000004</v>
      </c>
      <c r="I78" s="51">
        <v>6.55069927</v>
      </c>
      <c r="J78" s="51">
        <v>6.6456680099999996</v>
      </c>
      <c r="K78" s="51">
        <v>6.70284163</v>
      </c>
      <c r="L78" s="51">
        <v>6.5731514400000002</v>
      </c>
      <c r="M78" s="51">
        <v>6.5894603899999993</v>
      </c>
      <c r="N78" s="51">
        <v>6.9987398299999999</v>
      </c>
      <c r="O78" s="51">
        <v>6.5406284699999997</v>
      </c>
      <c r="P78" s="51">
        <v>6.7222291399999996</v>
      </c>
      <c r="Q78" s="51">
        <v>6.7379764699999996</v>
      </c>
      <c r="R78" s="51">
        <v>6.5487764000000004</v>
      </c>
      <c r="S78" s="51">
        <v>6.5368995500000002</v>
      </c>
      <c r="T78" s="51">
        <v>6.5485330800000003</v>
      </c>
      <c r="U78" s="51">
        <v>6.6016366900000003</v>
      </c>
      <c r="V78" s="51">
        <v>6.5391585599999997</v>
      </c>
      <c r="W78" s="51">
        <v>6.5382841900000006</v>
      </c>
      <c r="X78" s="51">
        <v>6.6611514400000003</v>
      </c>
      <c r="Y78" s="51">
        <v>6.5910737900000003</v>
      </c>
      <c r="Z78" s="51">
        <v>6.6140102900000004</v>
      </c>
      <c r="AA78" s="51">
        <v>6.4488644900000001</v>
      </c>
      <c r="AB78" s="51">
        <v>6.4320948200000005</v>
      </c>
      <c r="AC78" s="51">
        <v>9.3943444300000003</v>
      </c>
      <c r="AD78" s="2"/>
      <c r="AE78" s="309"/>
      <c r="AF78" s="6"/>
      <c r="AG78" s="421"/>
      <c r="AH78" s="309"/>
      <c r="AI78" s="309"/>
      <c r="AJ78" s="309"/>
      <c r="AK78" s="309"/>
      <c r="AL78" s="309"/>
      <c r="AM78" s="309"/>
      <c r="AN78" s="309"/>
      <c r="AO78" s="309"/>
    </row>
    <row r="79" spans="2:41">
      <c r="B79" s="140" t="s">
        <v>97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2"/>
      <c r="AE79" s="309"/>
      <c r="AF79" s="6"/>
      <c r="AG79" s="421"/>
      <c r="AH79" s="309"/>
      <c r="AI79" s="309"/>
      <c r="AJ79" s="309"/>
      <c r="AK79" s="309"/>
      <c r="AL79" s="309"/>
      <c r="AM79" s="309"/>
      <c r="AN79" s="309"/>
      <c r="AO79" s="309"/>
    </row>
    <row r="80" spans="2:41" ht="15.75" customHeight="1">
      <c r="B80" s="102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2"/>
      <c r="AE80" s="309"/>
      <c r="AF80" s="6"/>
      <c r="AG80" s="421"/>
      <c r="AH80" s="309"/>
      <c r="AI80" s="309"/>
      <c r="AJ80" s="309"/>
      <c r="AK80" s="309"/>
      <c r="AL80" s="309"/>
      <c r="AM80" s="309"/>
      <c r="AN80" s="309"/>
      <c r="AO80" s="309"/>
    </row>
    <row r="81" spans="2:41" ht="15" customHeight="1">
      <c r="B81" s="139" t="s">
        <v>175</v>
      </c>
      <c r="C81" s="53">
        <v>0.13654019000000001</v>
      </c>
      <c r="D81" s="53">
        <v>0</v>
      </c>
      <c r="E81" s="53">
        <v>0</v>
      </c>
      <c r="F81" s="53">
        <v>0.14830492000000001</v>
      </c>
      <c r="G81" s="53">
        <v>0.14830492000000001</v>
      </c>
      <c r="H81" s="53">
        <v>0.14830492000000001</v>
      </c>
      <c r="I81" s="53">
        <v>0.28233930000000002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0.22224776000000002</v>
      </c>
      <c r="Q81" s="53">
        <v>0.24476023000000002</v>
      </c>
      <c r="R81" s="53">
        <v>0</v>
      </c>
      <c r="S81" s="53">
        <v>0</v>
      </c>
      <c r="T81" s="53">
        <v>0.25160642</v>
      </c>
      <c r="U81" s="53">
        <v>0.35170225999999999</v>
      </c>
      <c r="V81" s="53">
        <v>0</v>
      </c>
      <c r="W81" s="53">
        <v>0.25160642</v>
      </c>
      <c r="X81" s="53">
        <v>0.30759602000000003</v>
      </c>
      <c r="Y81" s="53">
        <v>0.30759602000000003</v>
      </c>
      <c r="Z81" s="53">
        <v>0</v>
      </c>
      <c r="AA81" s="53">
        <v>0.63823973999999994</v>
      </c>
      <c r="AB81" s="53">
        <v>0.40086729999999998</v>
      </c>
      <c r="AC81" s="53">
        <v>0.40086729999999998</v>
      </c>
      <c r="AD81" s="2"/>
      <c r="AE81" s="309"/>
      <c r="AF81" s="6"/>
      <c r="AG81" s="421"/>
      <c r="AH81" s="309"/>
      <c r="AI81" s="309"/>
      <c r="AJ81" s="309"/>
      <c r="AK81" s="309"/>
      <c r="AL81" s="309"/>
      <c r="AM81" s="309"/>
      <c r="AN81" s="309"/>
      <c r="AO81" s="309"/>
    </row>
    <row r="82" spans="2:41">
      <c r="B82" s="140" t="s">
        <v>159</v>
      </c>
      <c r="C82" s="51">
        <v>0.13654019000000001</v>
      </c>
      <c r="D82" s="51">
        <v>0</v>
      </c>
      <c r="E82" s="51">
        <v>0</v>
      </c>
      <c r="F82" s="51">
        <v>0.14830492000000001</v>
      </c>
      <c r="G82" s="51">
        <v>0.14830492000000001</v>
      </c>
      <c r="H82" s="51">
        <v>0.14830492000000001</v>
      </c>
      <c r="I82" s="51">
        <v>0.28233930000000002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0.22224776000000002</v>
      </c>
      <c r="Q82" s="51">
        <v>0.24476023000000002</v>
      </c>
      <c r="R82" s="51">
        <v>0</v>
      </c>
      <c r="S82" s="51">
        <v>0</v>
      </c>
      <c r="T82" s="51">
        <v>0.25160642</v>
      </c>
      <c r="U82" s="51">
        <v>0.35170225999999999</v>
      </c>
      <c r="V82" s="51">
        <v>0</v>
      </c>
      <c r="W82" s="51">
        <v>0.25160642</v>
      </c>
      <c r="X82" s="51">
        <v>0.30759602000000003</v>
      </c>
      <c r="Y82" s="51">
        <v>0.30759602000000003</v>
      </c>
      <c r="Z82" s="51">
        <v>0</v>
      </c>
      <c r="AA82" s="51">
        <v>0.63823973999999994</v>
      </c>
      <c r="AB82" s="51">
        <v>0.40086729999999998</v>
      </c>
      <c r="AC82" s="51">
        <v>0.40086729999999998</v>
      </c>
      <c r="AD82" s="2"/>
      <c r="AE82" s="309"/>
      <c r="AF82" s="6"/>
      <c r="AG82" s="421"/>
      <c r="AH82" s="309"/>
      <c r="AI82" s="309"/>
      <c r="AJ82" s="309"/>
      <c r="AK82" s="309"/>
      <c r="AL82" s="309"/>
      <c r="AM82" s="309"/>
      <c r="AN82" s="309"/>
      <c r="AO82" s="309"/>
    </row>
    <row r="83" spans="2:41">
      <c r="B83" s="137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2"/>
      <c r="AE83" s="309"/>
      <c r="AF83" s="6"/>
      <c r="AG83" s="421"/>
      <c r="AH83" s="309"/>
      <c r="AI83" s="309"/>
      <c r="AJ83" s="309"/>
      <c r="AK83" s="309"/>
      <c r="AL83" s="309"/>
      <c r="AM83" s="309"/>
      <c r="AN83" s="309"/>
      <c r="AO83" s="309"/>
    </row>
    <row r="84" spans="2:41">
      <c r="B84" s="145" t="s">
        <v>160</v>
      </c>
      <c r="C84" s="44">
        <v>7.4564954858156156</v>
      </c>
      <c r="D84" s="44">
        <v>9.5829137909063533</v>
      </c>
      <c r="E84" s="44">
        <v>7.2534710209065052</v>
      </c>
      <c r="F84" s="44">
        <v>12.58912432743198</v>
      </c>
      <c r="G84" s="44">
        <v>6.861317817432198</v>
      </c>
      <c r="H84" s="44">
        <v>10.822227025831909</v>
      </c>
      <c r="I84" s="44">
        <v>12.701336859951411</v>
      </c>
      <c r="J84" s="44">
        <v>11.912658879643393</v>
      </c>
      <c r="K84" s="44">
        <v>8.4823396096434767</v>
      </c>
      <c r="L84" s="44">
        <v>14.050165373426914</v>
      </c>
      <c r="M84" s="44">
        <v>18.375525063427109</v>
      </c>
      <c r="N84" s="44">
        <v>14.622852543427099</v>
      </c>
      <c r="O84" s="44">
        <v>6.0726618488679041</v>
      </c>
      <c r="P84" s="44">
        <v>9.5774385488684057</v>
      </c>
      <c r="Q84" s="44">
        <v>87.037821921558191</v>
      </c>
      <c r="R84" s="44">
        <v>16.449441501010341</v>
      </c>
      <c r="S84" s="44">
        <v>70.938986748716843</v>
      </c>
      <c r="T84" s="44">
        <v>6.8386747786172011</v>
      </c>
      <c r="U84" s="44">
        <v>15.241749716904277</v>
      </c>
      <c r="V84" s="44">
        <v>9.9701092004434262</v>
      </c>
      <c r="W84" s="44">
        <v>8.6480375904433462</v>
      </c>
      <c r="X84" s="44">
        <v>51.904413272337258</v>
      </c>
      <c r="Y84" s="44">
        <v>7.7383564253978339</v>
      </c>
      <c r="Z84" s="44">
        <v>8.2169429053977758</v>
      </c>
      <c r="AA84" s="44">
        <v>12.425801059999459</v>
      </c>
      <c r="AB84" s="44">
        <v>17.608118505079918</v>
      </c>
      <c r="AC84" s="44">
        <v>10.282412589999941</v>
      </c>
      <c r="AD84" s="2"/>
      <c r="AE84" s="309"/>
      <c r="AF84" s="6"/>
      <c r="AG84" s="421"/>
      <c r="AH84" s="309"/>
      <c r="AI84" s="309"/>
      <c r="AJ84" s="309"/>
      <c r="AK84" s="309"/>
      <c r="AL84" s="309"/>
      <c r="AM84" s="309"/>
      <c r="AN84" s="309"/>
      <c r="AO84" s="309"/>
    </row>
    <row r="85" spans="2:41">
      <c r="B85" s="155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239"/>
      <c r="N85" s="54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"/>
      <c r="AE85" s="309"/>
      <c r="AF85" s="6"/>
      <c r="AG85" s="421"/>
      <c r="AH85" s="309"/>
      <c r="AI85" s="309"/>
      <c r="AJ85" s="309"/>
      <c r="AK85" s="309"/>
      <c r="AL85" s="309"/>
      <c r="AM85" s="309"/>
      <c r="AN85" s="309"/>
      <c r="AO85" s="309"/>
    </row>
    <row r="86" spans="2:41" ht="13.8">
      <c r="B86" s="10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316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</row>
    <row r="87" spans="2:41" ht="13.8">
      <c r="B87" s="10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316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</row>
    <row r="88" spans="2:41">
      <c r="B88" s="3" t="s">
        <v>53</v>
      </c>
      <c r="C88" s="175"/>
      <c r="D88" s="175"/>
      <c r="E88" s="175"/>
      <c r="F88" s="41"/>
      <c r="G88" s="41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1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</row>
    <row r="89" spans="2:41">
      <c r="B89" s="3" t="s">
        <v>177</v>
      </c>
      <c r="C89" s="4"/>
      <c r="D89" s="40"/>
      <c r="E89" s="41"/>
      <c r="F89" s="41"/>
      <c r="G89" s="41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1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</row>
    <row r="90" spans="2:41">
      <c r="B90" s="3" t="s">
        <v>178</v>
      </c>
      <c r="C90" s="3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</row>
    <row r="91" spans="2:41"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</row>
    <row r="92" spans="2:41"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</row>
    <row r="93" spans="2:41"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</row>
    <row r="94" spans="2:41"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</row>
    <row r="95" spans="2:41"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</row>
    <row r="96" spans="2:41"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</row>
    <row r="97" spans="2:41"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</row>
    <row r="98" spans="2:41"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</row>
    <row r="99" spans="2:41"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</row>
    <row r="100" spans="2:4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</row>
    <row r="101" spans="2:41"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</row>
    <row r="102" spans="2:41"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</row>
    <row r="103" spans="2:41"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</row>
    <row r="104" spans="2:41"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</row>
    <row r="105" spans="2:41"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</row>
    <row r="106" spans="2:41"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</row>
    <row r="107" spans="2:41"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</row>
    <row r="108" spans="2:41"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</row>
    <row r="109" spans="2:41"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</row>
    <row r="110" spans="2:41"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</row>
    <row r="111" spans="2:41"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</row>
    <row r="112" spans="2:41"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</row>
    <row r="113" spans="2:41"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</row>
    <row r="114" spans="2:41"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63"/>
  <sheetViews>
    <sheetView showGridLines="0" zoomScaleNormal="100" workbookViewId="0">
      <pane xSplit="2" ySplit="5" topLeftCell="U6" activePane="bottomRight" state="frozen"/>
      <selection pane="topRight" activeCell="E1" sqref="E1"/>
      <selection pane="bottomLeft" activeCell="A6" sqref="A6"/>
      <selection pane="bottomRight" activeCell="AC21" sqref="AC21"/>
    </sheetView>
  </sheetViews>
  <sheetFormatPr defaultColWidth="9.109375" defaultRowHeight="13.8"/>
  <cols>
    <col min="1" max="1" width="1.5546875" style="34" customWidth="1"/>
    <col min="2" max="2" width="21.88671875" style="282" customWidth="1"/>
    <col min="3" max="29" width="11.6640625" style="282" customWidth="1"/>
    <col min="30" max="30" width="4" style="34" customWidth="1"/>
    <col min="31" max="32" width="9.109375" style="282"/>
    <col min="33" max="33" width="18" style="282" bestFit="1" customWidth="1"/>
    <col min="34" max="34" width="9.109375" style="282"/>
    <col min="35" max="35" width="16.88671875" style="282" bestFit="1" customWidth="1"/>
    <col min="36" max="16384" width="9.109375" style="282"/>
  </cols>
  <sheetData>
    <row r="1" spans="1:38">
      <c r="A1" s="283"/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1:38" ht="16.2">
      <c r="A2" s="371"/>
      <c r="B2" s="188" t="s">
        <v>393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38" ht="9" customHeight="1">
      <c r="B3" s="30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38">
      <c r="B4" s="9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363"/>
    </row>
    <row r="5" spans="1:38">
      <c r="B5" s="89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363"/>
    </row>
    <row r="6" spans="1:38">
      <c r="B6" s="111"/>
      <c r="C6" s="422"/>
      <c r="D6" s="422"/>
      <c r="E6" s="422"/>
      <c r="F6" s="422"/>
      <c r="G6" s="422"/>
      <c r="H6" s="422"/>
      <c r="I6" s="422"/>
      <c r="J6" s="422"/>
      <c r="K6" s="366"/>
      <c r="L6" s="366"/>
      <c r="M6" s="367"/>
      <c r="N6" s="366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3"/>
    </row>
    <row r="7" spans="1:38" ht="14.4">
      <c r="B7" s="75" t="s">
        <v>3</v>
      </c>
      <c r="C7" s="44">
        <v>202.01532300235476</v>
      </c>
      <c r="D7" s="44">
        <v>292.66402212369684</v>
      </c>
      <c r="E7" s="44">
        <v>88.086009238503564</v>
      </c>
      <c r="F7" s="44">
        <v>216.03725773411512</v>
      </c>
      <c r="G7" s="44">
        <v>689.75162361259606</v>
      </c>
      <c r="H7" s="44">
        <v>495.42785499925952</v>
      </c>
      <c r="I7" s="44">
        <v>156.46036592818098</v>
      </c>
      <c r="J7" s="44">
        <v>347.93774693945852</v>
      </c>
      <c r="K7" s="44">
        <v>136.04803615703983</v>
      </c>
      <c r="L7" s="44">
        <v>655.40124408656823</v>
      </c>
      <c r="M7" s="44">
        <v>451.47655117937273</v>
      </c>
      <c r="N7" s="44">
        <v>463.366215253375</v>
      </c>
      <c r="O7" s="44">
        <v>687.66609207637271</v>
      </c>
      <c r="P7" s="44">
        <v>211.88234408798533</v>
      </c>
      <c r="Q7" s="44">
        <v>88.898325590915789</v>
      </c>
      <c r="R7" s="44">
        <v>604.1940832729565</v>
      </c>
      <c r="S7" s="44">
        <v>416.35010763846901</v>
      </c>
      <c r="T7" s="44">
        <v>160.20915632339234</v>
      </c>
      <c r="U7" s="44">
        <v>714.28236469859849</v>
      </c>
      <c r="V7" s="44">
        <v>75.258534005276587</v>
      </c>
      <c r="W7" s="44">
        <v>86.354535904451694</v>
      </c>
      <c r="X7" s="44">
        <v>533.02260952419067</v>
      </c>
      <c r="Y7" s="44">
        <v>583.38638132060805</v>
      </c>
      <c r="Z7" s="44">
        <v>208.42393980634151</v>
      </c>
      <c r="AA7" s="44">
        <v>808.27390424077691</v>
      </c>
      <c r="AB7" s="44">
        <v>214.68485234832576</v>
      </c>
      <c r="AC7" s="44">
        <v>337.09606303370452</v>
      </c>
      <c r="AD7" s="363"/>
    </row>
    <row r="8" spans="1:38">
      <c r="B8" s="78" t="s">
        <v>161</v>
      </c>
      <c r="C8" s="51">
        <v>36.781669521186934</v>
      </c>
      <c r="D8" s="51">
        <v>274.28424998655663</v>
      </c>
      <c r="E8" s="51">
        <v>35.52479072986273</v>
      </c>
      <c r="F8" s="51">
        <v>36.498073464915144</v>
      </c>
      <c r="G8" s="51">
        <v>547.43386014708983</v>
      </c>
      <c r="H8" s="51">
        <v>41.933882570400691</v>
      </c>
      <c r="I8" s="51">
        <v>60.646067653980992</v>
      </c>
      <c r="J8" s="51">
        <v>292.37784310840374</v>
      </c>
      <c r="K8" s="51">
        <v>95.084754865624404</v>
      </c>
      <c r="L8" s="51">
        <v>296.635037056719</v>
      </c>
      <c r="M8" s="51">
        <v>300.22351200807105</v>
      </c>
      <c r="N8" s="51">
        <v>262.81397761855999</v>
      </c>
      <c r="O8" s="51">
        <v>135.13290846195639</v>
      </c>
      <c r="P8" s="51">
        <v>171.76448847737217</v>
      </c>
      <c r="Q8" s="51">
        <v>44.187383829034232</v>
      </c>
      <c r="R8" s="51">
        <v>37.670369765991666</v>
      </c>
      <c r="S8" s="51">
        <v>173.49201344785078</v>
      </c>
      <c r="T8" s="51">
        <v>26.153189118161837</v>
      </c>
      <c r="U8" s="51">
        <v>136.16805007060546</v>
      </c>
      <c r="V8" s="51">
        <v>34.495917055056587</v>
      </c>
      <c r="W8" s="51">
        <v>39.208134101588669</v>
      </c>
      <c r="X8" s="51">
        <v>39.098340895104428</v>
      </c>
      <c r="Y8" s="51">
        <v>165.28453205296017</v>
      </c>
      <c r="Z8" s="51">
        <v>47.39022971042715</v>
      </c>
      <c r="AA8" s="51">
        <v>84.714346593596972</v>
      </c>
      <c r="AB8" s="51">
        <v>158.40439568272575</v>
      </c>
      <c r="AC8" s="51">
        <v>82.867628609821722</v>
      </c>
      <c r="AD8" s="363"/>
      <c r="AG8" s="423"/>
      <c r="AI8" s="424"/>
      <c r="AK8" s="425"/>
      <c r="AL8" s="425"/>
    </row>
    <row r="9" spans="1:38">
      <c r="B9" s="78" t="s">
        <v>162</v>
      </c>
      <c r="C9" s="51">
        <v>164.18365348116782</v>
      </c>
      <c r="D9" s="51">
        <v>18.379772137140204</v>
      </c>
      <c r="E9" s="51">
        <v>52.561218508640835</v>
      </c>
      <c r="F9" s="51">
        <v>179.53918426919998</v>
      </c>
      <c r="G9" s="51">
        <v>139.68262464715755</v>
      </c>
      <c r="H9" s="51">
        <v>453.17602110525883</v>
      </c>
      <c r="I9" s="51">
        <v>95.814298274199984</v>
      </c>
      <c r="J9" s="51">
        <v>36.055599831054792</v>
      </c>
      <c r="K9" s="51">
        <v>40.96328129141542</v>
      </c>
      <c r="L9" s="51">
        <v>354.33239176984927</v>
      </c>
      <c r="M9" s="51">
        <v>136.90088299130167</v>
      </c>
      <c r="N9" s="51">
        <v>195.86772963481502</v>
      </c>
      <c r="O9" s="51">
        <v>552.53318361441632</v>
      </c>
      <c r="P9" s="51">
        <v>40.117855610613169</v>
      </c>
      <c r="Q9" s="51">
        <v>44.710941761881564</v>
      </c>
      <c r="R9" s="51">
        <v>566.52371350696478</v>
      </c>
      <c r="S9" s="51">
        <v>242.85809419061826</v>
      </c>
      <c r="T9" s="51">
        <v>134.0559672052305</v>
      </c>
      <c r="U9" s="51">
        <v>578.11431462799305</v>
      </c>
      <c r="V9" s="51">
        <v>40.76261695022</v>
      </c>
      <c r="W9" s="51">
        <v>47.146401802863025</v>
      </c>
      <c r="X9" s="51">
        <v>493.92426862908627</v>
      </c>
      <c r="Y9" s="51">
        <v>418.10184926764788</v>
      </c>
      <c r="Z9" s="51">
        <v>161.03371009591436</v>
      </c>
      <c r="AA9" s="51">
        <v>723.55955764717999</v>
      </c>
      <c r="AB9" s="51">
        <v>56.280456665600006</v>
      </c>
      <c r="AC9" s="51">
        <v>254.22843442388282</v>
      </c>
      <c r="AD9" s="363"/>
      <c r="AG9" s="423"/>
      <c r="AI9" s="424"/>
    </row>
    <row r="10" spans="1:38">
      <c r="B10" s="78" t="s">
        <v>279</v>
      </c>
      <c r="C10" s="51">
        <v>1.05</v>
      </c>
      <c r="D10" s="51">
        <v>0</v>
      </c>
      <c r="E10" s="51">
        <v>0</v>
      </c>
      <c r="F10" s="51">
        <v>0</v>
      </c>
      <c r="G10" s="51">
        <v>2.63513881834862</v>
      </c>
      <c r="H10" s="51">
        <v>0.31795132360000022</v>
      </c>
      <c r="I10" s="51">
        <v>0</v>
      </c>
      <c r="J10" s="51">
        <v>19.504304000000001</v>
      </c>
      <c r="K10" s="51">
        <v>0</v>
      </c>
      <c r="L10" s="51">
        <v>4.4338152599999994</v>
      </c>
      <c r="M10" s="51">
        <v>14.35215618</v>
      </c>
      <c r="N10" s="51">
        <v>4.6845080000000001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363"/>
      <c r="AG10" s="423"/>
      <c r="AI10" s="424"/>
    </row>
    <row r="11" spans="1:38">
      <c r="B11" s="91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363"/>
      <c r="AG11" s="423"/>
    </row>
    <row r="12" spans="1:38">
      <c r="B12" s="92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363"/>
      <c r="AG12" s="374"/>
      <c r="AI12" s="426"/>
    </row>
    <row r="13" spans="1:38">
      <c r="B13" s="3" t="s">
        <v>163</v>
      </c>
      <c r="C13" s="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G13" s="374"/>
      <c r="AI13" s="374"/>
    </row>
    <row r="14" spans="1:38">
      <c r="B14" s="3" t="s">
        <v>99</v>
      </c>
      <c r="C14" s="3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G14" s="374"/>
    </row>
    <row r="15" spans="1:38">
      <c r="B15" s="3" t="s">
        <v>164</v>
      </c>
      <c r="C15" s="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G15" s="374"/>
    </row>
    <row r="16" spans="1:38" s="34" customFormat="1"/>
    <row r="17" spans="2:29" s="34" customFormat="1">
      <c r="C17" s="1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s="34" customFormat="1"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</row>
    <row r="19" spans="2:29" s="34" customFormat="1"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</row>
    <row r="20" spans="2:29" s="34" customFormat="1">
      <c r="C20" s="317"/>
      <c r="D20" s="317"/>
    </row>
    <row r="21" spans="2:29" s="34" customFormat="1"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</row>
    <row r="22" spans="2:29" s="34" customFormat="1">
      <c r="C22" s="427"/>
      <c r="D22" s="427"/>
      <c r="E22" s="427"/>
      <c r="F22" s="427"/>
      <c r="G22" s="427"/>
      <c r="H22" s="427"/>
    </row>
    <row r="23" spans="2:29" s="34" customFormat="1">
      <c r="C23" s="70"/>
      <c r="D23" s="70"/>
      <c r="E23" s="70"/>
      <c r="F23" s="70"/>
      <c r="G23" s="70"/>
      <c r="H23" s="70"/>
    </row>
    <row r="24" spans="2:29" s="34" customFormat="1">
      <c r="C24" s="70"/>
      <c r="D24" s="70"/>
      <c r="E24" s="70"/>
      <c r="F24" s="70"/>
      <c r="G24" s="70"/>
      <c r="H24" s="70"/>
    </row>
    <row r="25" spans="2:29" s="34" customFormat="1">
      <c r="C25" s="70"/>
      <c r="D25" s="70"/>
      <c r="E25" s="70"/>
      <c r="F25" s="70"/>
      <c r="G25" s="70"/>
      <c r="H25" s="70"/>
    </row>
    <row r="26" spans="2:29" s="34" customFormat="1"/>
    <row r="27" spans="2:29" s="34" customFormat="1">
      <c r="C27" s="70"/>
      <c r="D27" s="70"/>
      <c r="E27" s="70"/>
      <c r="F27" s="70"/>
      <c r="G27" s="70"/>
      <c r="H27" s="70"/>
    </row>
    <row r="28" spans="2:29">
      <c r="B28" s="371"/>
    </row>
    <row r="29" spans="2:29">
      <c r="B29" s="371"/>
    </row>
    <row r="30" spans="2:29">
      <c r="B30" s="371"/>
    </row>
    <row r="31" spans="2:29">
      <c r="B31" s="371"/>
    </row>
    <row r="32" spans="2:29">
      <c r="B32" s="371"/>
    </row>
    <row r="33" spans="2:2">
      <c r="B33" s="371"/>
    </row>
    <row r="34" spans="2:2">
      <c r="B34" s="371"/>
    </row>
    <row r="35" spans="2:2">
      <c r="B35" s="371"/>
    </row>
    <row r="36" spans="2:2">
      <c r="B36" s="371"/>
    </row>
    <row r="37" spans="2:2">
      <c r="B37" s="371"/>
    </row>
    <row r="38" spans="2:2">
      <c r="B38" s="371"/>
    </row>
    <row r="39" spans="2:2">
      <c r="B39" s="371"/>
    </row>
    <row r="40" spans="2:2">
      <c r="B40" s="371"/>
    </row>
    <row r="41" spans="2:2">
      <c r="B41" s="371"/>
    </row>
    <row r="42" spans="2:2">
      <c r="B42" s="371"/>
    </row>
    <row r="43" spans="2:2">
      <c r="B43" s="371"/>
    </row>
    <row r="44" spans="2:2">
      <c r="B44" s="371"/>
    </row>
    <row r="45" spans="2:2">
      <c r="B45" s="371"/>
    </row>
    <row r="46" spans="2:2">
      <c r="B46" s="371"/>
    </row>
    <row r="47" spans="2:2">
      <c r="B47" s="371"/>
    </row>
    <row r="48" spans="2:2">
      <c r="B48" s="371"/>
    </row>
    <row r="49" spans="2:2">
      <c r="B49" s="371"/>
    </row>
    <row r="50" spans="2:2">
      <c r="B50" s="371"/>
    </row>
    <row r="51" spans="2:2">
      <c r="B51" s="371"/>
    </row>
    <row r="52" spans="2:2">
      <c r="B52" s="371"/>
    </row>
    <row r="53" spans="2:2">
      <c r="B53" s="371"/>
    </row>
    <row r="54" spans="2:2">
      <c r="B54" s="371"/>
    </row>
    <row r="55" spans="2:2">
      <c r="B55" s="371"/>
    </row>
    <row r="56" spans="2:2">
      <c r="B56" s="371"/>
    </row>
    <row r="57" spans="2:2">
      <c r="B57" s="371"/>
    </row>
    <row r="58" spans="2:2">
      <c r="B58" s="371"/>
    </row>
    <row r="59" spans="2:2">
      <c r="B59" s="371"/>
    </row>
    <row r="60" spans="2:2">
      <c r="B60" s="371"/>
    </row>
    <row r="61" spans="2:2">
      <c r="B61" s="371"/>
    </row>
    <row r="62" spans="2:2">
      <c r="B62" s="371"/>
    </row>
    <row r="63" spans="2:2">
      <c r="B63" s="37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79"/>
  <sheetViews>
    <sheetView zoomScale="70" zoomScaleNormal="70" workbookViewId="0">
      <pane xSplit="2" ySplit="8" topLeftCell="P9" activePane="bottomRight" state="frozen"/>
      <selection pane="topRight" activeCell="D1" sqref="D1"/>
      <selection pane="bottomLeft" activeCell="A9" sqref="A9"/>
      <selection pane="bottomRight" activeCell="L53" sqref="L53"/>
    </sheetView>
  </sheetViews>
  <sheetFormatPr defaultColWidth="9.109375" defaultRowHeight="13.8"/>
  <cols>
    <col min="1" max="1" width="5.109375" style="34" customWidth="1"/>
    <col min="2" max="2" width="84.5546875" style="282" customWidth="1"/>
    <col min="3" max="29" width="11.6640625" style="282" customWidth="1"/>
    <col min="30" max="30" width="3.6640625" style="34" customWidth="1"/>
    <col min="31" max="31" width="9.109375" style="282"/>
    <col min="32" max="32" width="9.5546875" style="282" bestFit="1" customWidth="1"/>
    <col min="33" max="16384" width="9.109375" style="282"/>
  </cols>
  <sheetData>
    <row r="1" spans="1:38">
      <c r="A1" s="283"/>
      <c r="B1" s="283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34"/>
      <c r="AF1" s="34"/>
      <c r="AG1" s="34"/>
      <c r="AH1" s="34"/>
      <c r="AI1" s="34"/>
      <c r="AJ1" s="34"/>
      <c r="AK1" s="34"/>
      <c r="AL1" s="34"/>
    </row>
    <row r="2" spans="1:38">
      <c r="A2" s="283"/>
      <c r="B2" s="283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E2" s="34"/>
      <c r="AF2" s="34"/>
      <c r="AG2" s="34"/>
      <c r="AH2" s="34"/>
      <c r="AI2" s="34"/>
      <c r="AJ2" s="34"/>
      <c r="AK2" s="34"/>
      <c r="AL2" s="34"/>
    </row>
    <row r="3" spans="1:38">
      <c r="B3" s="157" t="s">
        <v>394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E3" s="34"/>
      <c r="AF3" s="34"/>
      <c r="AG3" s="34"/>
      <c r="AH3" s="34"/>
      <c r="AI3" s="34"/>
      <c r="AJ3" s="34"/>
      <c r="AK3" s="34"/>
      <c r="AL3" s="34"/>
    </row>
    <row r="4" spans="1:38" ht="9" customHeight="1">
      <c r="B4" s="1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E4" s="34"/>
      <c r="AF4" s="34"/>
      <c r="AG4" s="34"/>
      <c r="AH4" s="34"/>
      <c r="AI4" s="34"/>
      <c r="AJ4" s="34"/>
      <c r="AK4" s="34"/>
      <c r="AL4" s="34"/>
    </row>
    <row r="5" spans="1:38">
      <c r="B5" s="7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363"/>
      <c r="AE5" s="34"/>
      <c r="AF5" s="34"/>
      <c r="AG5" s="34"/>
      <c r="AH5" s="34"/>
      <c r="AI5" s="34"/>
      <c r="AJ5" s="34"/>
      <c r="AK5" s="34"/>
      <c r="AL5" s="34"/>
    </row>
    <row r="6" spans="1:38">
      <c r="B6" s="80"/>
      <c r="C6" s="323">
        <v>44927</v>
      </c>
      <c r="D6" s="323">
        <v>44958</v>
      </c>
      <c r="E6" s="323">
        <v>44986</v>
      </c>
      <c r="F6" s="323">
        <v>45017</v>
      </c>
      <c r="G6" s="323">
        <v>45047</v>
      </c>
      <c r="H6" s="323">
        <v>45078</v>
      </c>
      <c r="I6" s="323">
        <v>45108</v>
      </c>
      <c r="J6" s="323">
        <v>45139</v>
      </c>
      <c r="K6" s="323">
        <v>45170</v>
      </c>
      <c r="L6" s="323">
        <v>45200</v>
      </c>
      <c r="M6" s="323">
        <v>45231</v>
      </c>
      <c r="N6" s="323">
        <v>45261</v>
      </c>
      <c r="O6" s="323">
        <v>45292</v>
      </c>
      <c r="P6" s="323">
        <v>45323</v>
      </c>
      <c r="Q6" s="323">
        <v>45352</v>
      </c>
      <c r="R6" s="323">
        <v>45383</v>
      </c>
      <c r="S6" s="323">
        <v>45413</v>
      </c>
      <c r="T6" s="323">
        <v>45444</v>
      </c>
      <c r="U6" s="323">
        <v>45474</v>
      </c>
      <c r="V6" s="323">
        <v>45505</v>
      </c>
      <c r="W6" s="323">
        <v>45536</v>
      </c>
      <c r="X6" s="323">
        <v>45566</v>
      </c>
      <c r="Y6" s="323">
        <v>45597</v>
      </c>
      <c r="Z6" s="323">
        <v>45627</v>
      </c>
      <c r="AA6" s="323">
        <v>45658</v>
      </c>
      <c r="AB6" s="323">
        <v>45689</v>
      </c>
      <c r="AC6" s="323">
        <v>45717</v>
      </c>
      <c r="AD6" s="363"/>
      <c r="AE6" s="34"/>
      <c r="AF6" s="34"/>
      <c r="AG6" s="34"/>
      <c r="AH6" s="34"/>
      <c r="AI6" s="34"/>
      <c r="AJ6" s="34"/>
      <c r="AK6" s="34"/>
      <c r="AL6" s="34"/>
    </row>
    <row r="7" spans="1:38" ht="15.75" customHeight="1">
      <c r="B7" s="318"/>
      <c r="C7" s="410"/>
      <c r="D7" s="410"/>
      <c r="E7" s="410"/>
      <c r="F7" s="410"/>
      <c r="G7" s="410"/>
      <c r="H7" s="410"/>
      <c r="I7" s="410"/>
      <c r="J7" s="410"/>
      <c r="K7" s="410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63"/>
      <c r="AE7" s="34"/>
      <c r="AF7" s="34"/>
      <c r="AG7" s="34"/>
      <c r="AH7" s="34"/>
      <c r="AI7" s="34"/>
      <c r="AJ7" s="34"/>
      <c r="AK7" s="34"/>
      <c r="AL7" s="34"/>
    </row>
    <row r="8" spans="1:38">
      <c r="B8" s="168" t="s">
        <v>165</v>
      </c>
      <c r="C8" s="44">
        <v>158.2388203880455</v>
      </c>
      <c r="D8" s="44">
        <v>176.61058270078144</v>
      </c>
      <c r="E8" s="44">
        <v>314.14631743611676</v>
      </c>
      <c r="F8" s="44">
        <v>335.74567040475574</v>
      </c>
      <c r="G8" s="44">
        <v>402.15261304794979</v>
      </c>
      <c r="H8" s="44">
        <v>253.90436327909927</v>
      </c>
      <c r="I8" s="44">
        <v>389.92929633311735</v>
      </c>
      <c r="J8" s="44">
        <v>526.19500839729426</v>
      </c>
      <c r="K8" s="44">
        <v>281.98792026972859</v>
      </c>
      <c r="L8" s="44">
        <v>464.52327364884053</v>
      </c>
      <c r="M8" s="44">
        <v>163.4749108253059</v>
      </c>
      <c r="N8" s="44">
        <v>545.9505616187289</v>
      </c>
      <c r="O8" s="44">
        <v>325.9581292963021</v>
      </c>
      <c r="P8" s="44">
        <v>229.01349960466001</v>
      </c>
      <c r="Q8" s="44">
        <v>375.97560876567212</v>
      </c>
      <c r="R8" s="44">
        <v>283.36717844351995</v>
      </c>
      <c r="S8" s="44">
        <v>226.17373924411999</v>
      </c>
      <c r="T8" s="44">
        <v>235.68641989632999</v>
      </c>
      <c r="U8" s="44">
        <v>572.59708617951719</v>
      </c>
      <c r="V8" s="44">
        <v>161.98033010138002</v>
      </c>
      <c r="W8" s="44">
        <v>196.95768782687401</v>
      </c>
      <c r="X8" s="44">
        <v>774.38934137812998</v>
      </c>
      <c r="Y8" s="44">
        <v>693.40331823268036</v>
      </c>
      <c r="Z8" s="44">
        <v>882.22961334778006</v>
      </c>
      <c r="AA8" s="44">
        <v>665.61584751254782</v>
      </c>
      <c r="AB8" s="44">
        <v>424.50989666077669</v>
      </c>
      <c r="AC8" s="44">
        <v>287.11400990914996</v>
      </c>
      <c r="AD8" s="363"/>
      <c r="AE8" s="34"/>
      <c r="AF8" s="362"/>
      <c r="AG8" s="34"/>
      <c r="AH8" s="34"/>
      <c r="AI8" s="34"/>
      <c r="AJ8" s="34"/>
      <c r="AK8" s="34"/>
      <c r="AL8" s="34"/>
    </row>
    <row r="9" spans="1:38">
      <c r="B9" s="8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363"/>
      <c r="AE9" s="34"/>
      <c r="AF9" s="362"/>
      <c r="AG9" s="34"/>
      <c r="AH9" s="34"/>
      <c r="AI9" s="34"/>
      <c r="AJ9" s="34"/>
      <c r="AK9" s="34"/>
      <c r="AL9" s="34"/>
    </row>
    <row r="10" spans="1:38">
      <c r="B10" s="169" t="s">
        <v>166</v>
      </c>
      <c r="C10" s="44">
        <v>3.0876712514148004</v>
      </c>
      <c r="D10" s="44">
        <v>3.3099098617914295</v>
      </c>
      <c r="E10" s="44">
        <v>8.6388702797659178</v>
      </c>
      <c r="F10" s="44">
        <v>11.180854898512113</v>
      </c>
      <c r="G10" s="44">
        <v>9.9670327826421126</v>
      </c>
      <c r="H10" s="44">
        <v>66.583253725399999</v>
      </c>
      <c r="I10" s="44">
        <v>1.7106188784599998</v>
      </c>
      <c r="J10" s="44">
        <v>60.809765427250937</v>
      </c>
      <c r="K10" s="44">
        <v>3.7099572962555638</v>
      </c>
      <c r="L10" s="44">
        <v>3.4586928247560174</v>
      </c>
      <c r="M10" s="44">
        <v>4.2126820157000004</v>
      </c>
      <c r="N10" s="44">
        <v>5.16036922256</v>
      </c>
      <c r="O10" s="44">
        <v>1.6825994126239998</v>
      </c>
      <c r="P10" s="44">
        <v>3.4813383802599995</v>
      </c>
      <c r="Q10" s="44">
        <v>127.78693518583998</v>
      </c>
      <c r="R10" s="44">
        <v>19.847257940459997</v>
      </c>
      <c r="S10" s="44">
        <v>4.1101114801000005</v>
      </c>
      <c r="T10" s="44">
        <v>3.4055405477999998</v>
      </c>
      <c r="U10" s="44">
        <v>0.7135820631467007</v>
      </c>
      <c r="V10" s="44">
        <v>4.7672249279900001</v>
      </c>
      <c r="W10" s="44">
        <v>1.2961736901899998</v>
      </c>
      <c r="X10" s="44">
        <v>16.721288571319999</v>
      </c>
      <c r="Y10" s="44">
        <v>111.34375456760999</v>
      </c>
      <c r="Z10" s="44">
        <v>14.463042793450001</v>
      </c>
      <c r="AA10" s="44">
        <v>68.622981987928142</v>
      </c>
      <c r="AB10" s="44">
        <v>25.305015565197358</v>
      </c>
      <c r="AC10" s="44">
        <v>8.5695819531099993</v>
      </c>
      <c r="AD10" s="363"/>
      <c r="AE10" s="34"/>
      <c r="AF10" s="362"/>
      <c r="AG10" s="34"/>
      <c r="AH10" s="34"/>
      <c r="AI10" s="34"/>
      <c r="AJ10" s="34"/>
      <c r="AK10" s="34"/>
      <c r="AL10" s="34"/>
    </row>
    <row r="11" spans="1:38">
      <c r="B11" s="84" t="s">
        <v>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65.470389999999995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363"/>
      <c r="AE11" s="34"/>
      <c r="AF11" s="362"/>
      <c r="AG11" s="34"/>
      <c r="AH11" s="34"/>
      <c r="AI11" s="34"/>
      <c r="AJ11" s="34"/>
      <c r="AK11" s="34"/>
      <c r="AL11" s="34"/>
    </row>
    <row r="12" spans="1:38">
      <c r="B12" s="84" t="s">
        <v>329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125.97971999999999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363"/>
      <c r="AE12" s="34"/>
      <c r="AF12" s="362"/>
      <c r="AG12" s="34"/>
      <c r="AH12" s="34"/>
      <c r="AI12" s="34"/>
      <c r="AJ12" s="34"/>
      <c r="AK12" s="34"/>
      <c r="AL12" s="34"/>
    </row>
    <row r="13" spans="1:38">
      <c r="B13" s="170" t="s">
        <v>201</v>
      </c>
      <c r="C13" s="51">
        <v>0.56452407737280008</v>
      </c>
      <c r="D13" s="51">
        <v>1.1035450116999999</v>
      </c>
      <c r="E13" s="51">
        <v>0.15881120591804873</v>
      </c>
      <c r="F13" s="51">
        <v>1.2909500799999998</v>
      </c>
      <c r="G13" s="51">
        <v>1.6949508071888977</v>
      </c>
      <c r="H13" s="51">
        <v>0</v>
      </c>
      <c r="I13" s="51">
        <v>1.2802088552999999</v>
      </c>
      <c r="J13" s="51">
        <v>20.59505692858712</v>
      </c>
      <c r="K13" s="51">
        <v>0.48020524352065863</v>
      </c>
      <c r="L13" s="51">
        <v>0</v>
      </c>
      <c r="M13" s="51">
        <v>2.3488270766400001</v>
      </c>
      <c r="N13" s="51">
        <v>1.6091582989759998</v>
      </c>
      <c r="O13" s="51">
        <v>0.29754291999999999</v>
      </c>
      <c r="P13" s="51">
        <v>2.9538138964699994</v>
      </c>
      <c r="Q13" s="51">
        <v>0.50956773324999993</v>
      </c>
      <c r="R13" s="51">
        <v>14.679648828109999</v>
      </c>
      <c r="S13" s="51">
        <v>3.1134755836400001</v>
      </c>
      <c r="T13" s="51">
        <v>3.3334570726299999</v>
      </c>
      <c r="U13" s="51">
        <v>0.48605803252672208</v>
      </c>
      <c r="V13" s="51">
        <v>1.85458525607</v>
      </c>
      <c r="W13" s="51">
        <v>0.88424488991999994</v>
      </c>
      <c r="X13" s="51">
        <v>6.2423078429399999</v>
      </c>
      <c r="Y13" s="51">
        <v>95.779037503359987</v>
      </c>
      <c r="Z13" s="51">
        <v>0.91640068271000008</v>
      </c>
      <c r="AA13" s="51">
        <v>12.620551338692268</v>
      </c>
      <c r="AB13" s="51">
        <v>23.946978460830216</v>
      </c>
      <c r="AC13" s="51">
        <v>5.8453034485599993</v>
      </c>
      <c r="AD13" s="363"/>
      <c r="AE13" s="34"/>
      <c r="AF13" s="362"/>
      <c r="AG13" s="34"/>
      <c r="AH13" s="34"/>
      <c r="AI13" s="34"/>
      <c r="AJ13" s="34"/>
      <c r="AK13" s="34"/>
      <c r="AL13" s="34"/>
    </row>
    <row r="14" spans="1:38">
      <c r="B14" s="174" t="s">
        <v>205</v>
      </c>
      <c r="C14" s="51">
        <v>2.5231471740420002</v>
      </c>
      <c r="D14" s="51">
        <v>2.2063648500914299</v>
      </c>
      <c r="E14" s="51">
        <v>8.4800590738478689</v>
      </c>
      <c r="F14" s="51">
        <v>9.8899048185121128</v>
      </c>
      <c r="G14" s="51">
        <v>8.2720819754532151</v>
      </c>
      <c r="H14" s="51">
        <v>1.1128637253999998</v>
      </c>
      <c r="I14" s="51">
        <v>0.43041002315999993</v>
      </c>
      <c r="J14" s="51">
        <v>40.214708498663818</v>
      </c>
      <c r="K14" s="51">
        <v>3.2297520527349053</v>
      </c>
      <c r="L14" s="51">
        <v>3.4586928247560174</v>
      </c>
      <c r="M14" s="51">
        <v>1.8638549390600001</v>
      </c>
      <c r="N14" s="51">
        <v>3.5512109235840001</v>
      </c>
      <c r="O14" s="51">
        <v>1.3850564926239999</v>
      </c>
      <c r="P14" s="51">
        <v>0.52752448379000005</v>
      </c>
      <c r="Q14" s="51">
        <v>1.2976474525899997</v>
      </c>
      <c r="R14" s="51">
        <v>5.1676091123500001</v>
      </c>
      <c r="S14" s="51">
        <v>0.99663589645999995</v>
      </c>
      <c r="T14" s="51">
        <v>7.2083475169999994E-2</v>
      </c>
      <c r="U14" s="51">
        <v>0.22752403061997861</v>
      </c>
      <c r="V14" s="51">
        <v>2.9126396719200001</v>
      </c>
      <c r="W14" s="51">
        <v>0.41192880027000001</v>
      </c>
      <c r="X14" s="51">
        <v>10.47898072838</v>
      </c>
      <c r="Y14" s="51">
        <v>15.564717064250003</v>
      </c>
      <c r="Z14" s="51">
        <v>13.546642110740001</v>
      </c>
      <c r="AA14" s="51">
        <v>8.189856869235868</v>
      </c>
      <c r="AB14" s="51">
        <v>1.3580371043671431</v>
      </c>
      <c r="AC14" s="51">
        <v>2.7242785045499995</v>
      </c>
      <c r="AD14" s="363"/>
      <c r="AE14" s="34"/>
      <c r="AF14" s="362"/>
      <c r="AG14" s="34"/>
      <c r="AH14" s="34"/>
      <c r="AI14" s="34"/>
      <c r="AJ14" s="34"/>
      <c r="AK14" s="34"/>
      <c r="AL14" s="34"/>
    </row>
    <row r="15" spans="1:38">
      <c r="B15" s="82" t="s">
        <v>300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47.812573780000001</v>
      </c>
      <c r="AB15" s="51">
        <v>0</v>
      </c>
      <c r="AC15" s="51">
        <v>0</v>
      </c>
      <c r="AD15" s="363"/>
      <c r="AE15" s="34"/>
      <c r="AF15" s="362"/>
      <c r="AG15" s="34"/>
      <c r="AH15" s="34"/>
      <c r="AI15" s="34"/>
      <c r="AJ15" s="34"/>
      <c r="AK15" s="34"/>
      <c r="AL15" s="34"/>
    </row>
    <row r="16" spans="1:38">
      <c r="B16" s="17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363"/>
      <c r="AE16" s="34"/>
      <c r="AF16" s="362"/>
      <c r="AG16" s="34"/>
      <c r="AH16" s="34"/>
      <c r="AI16" s="34"/>
      <c r="AJ16" s="34"/>
      <c r="AK16" s="34"/>
      <c r="AL16" s="34"/>
    </row>
    <row r="17" spans="2:38">
      <c r="B17" s="122" t="s">
        <v>94</v>
      </c>
      <c r="C17" s="44">
        <v>2.6165193638200002</v>
      </c>
      <c r="D17" s="44">
        <v>0</v>
      </c>
      <c r="E17" s="44">
        <v>2.5696453696000002E-2</v>
      </c>
      <c r="F17" s="44">
        <v>0</v>
      </c>
      <c r="G17" s="44">
        <v>4.4713562250000005E-2</v>
      </c>
      <c r="H17" s="44">
        <v>4.0492574100000001</v>
      </c>
      <c r="I17" s="44">
        <v>0.70237685451599996</v>
      </c>
      <c r="J17" s="44">
        <v>1.2246560755123894</v>
      </c>
      <c r="K17" s="44">
        <v>7.237542661568904</v>
      </c>
      <c r="L17" s="44">
        <v>4.6352609999999995E-2</v>
      </c>
      <c r="M17" s="44">
        <v>1.38666638954798</v>
      </c>
      <c r="N17" s="44">
        <v>0.42816760000000004</v>
      </c>
      <c r="O17" s="44">
        <v>0.63243661976535137</v>
      </c>
      <c r="P17" s="44">
        <v>4.9297634309000005</v>
      </c>
      <c r="Q17" s="44">
        <v>2.1991568997199997</v>
      </c>
      <c r="R17" s="44">
        <v>0.63320175000000001</v>
      </c>
      <c r="S17" s="44">
        <v>0.47839538994000003</v>
      </c>
      <c r="T17" s="44">
        <v>1.4308693510000001</v>
      </c>
      <c r="U17" s="44">
        <v>30.389612728718411</v>
      </c>
      <c r="V17" s="44">
        <v>2.2969624427099999</v>
      </c>
      <c r="W17" s="44">
        <v>6.4826999999999996E-2</v>
      </c>
      <c r="X17" s="44">
        <v>2.4061407057699999</v>
      </c>
      <c r="Y17" s="44">
        <v>0.83668908410366971</v>
      </c>
      <c r="Z17" s="44">
        <v>1.16204404965</v>
      </c>
      <c r="AA17" s="44">
        <v>0.71118146589690723</v>
      </c>
      <c r="AB17" s="44">
        <v>1.0849682384257144</v>
      </c>
      <c r="AC17" s="44">
        <v>0.69248440120000021</v>
      </c>
      <c r="AD17" s="363"/>
      <c r="AE17" s="34"/>
      <c r="AF17" s="362"/>
      <c r="AG17" s="34"/>
      <c r="AH17" s="34"/>
      <c r="AI17" s="34"/>
      <c r="AJ17" s="34"/>
      <c r="AK17" s="34"/>
      <c r="AL17" s="34"/>
    </row>
    <row r="18" spans="2:38">
      <c r="B18" s="84" t="s">
        <v>8</v>
      </c>
      <c r="C18" s="51">
        <v>2.6165193638200002</v>
      </c>
      <c r="D18" s="51">
        <v>0</v>
      </c>
      <c r="E18" s="51">
        <v>2.5696453696000002E-2</v>
      </c>
      <c r="F18" s="51">
        <v>0</v>
      </c>
      <c r="G18" s="51">
        <v>4.4713562250000005E-2</v>
      </c>
      <c r="H18" s="51">
        <v>4.0492574100000001</v>
      </c>
      <c r="I18" s="51">
        <v>0.70237685451599996</v>
      </c>
      <c r="J18" s="51">
        <v>1.2246560755123894</v>
      </c>
      <c r="K18" s="51">
        <v>7.237542661568904</v>
      </c>
      <c r="L18" s="51">
        <v>4.6352609999999995E-2</v>
      </c>
      <c r="M18" s="51">
        <v>1.38666638954798</v>
      </c>
      <c r="N18" s="51">
        <v>0.42816760000000004</v>
      </c>
      <c r="O18" s="51">
        <v>0.63243661976535137</v>
      </c>
      <c r="P18" s="51">
        <v>4.9297634309000005</v>
      </c>
      <c r="Q18" s="51">
        <v>2.1991568997199997</v>
      </c>
      <c r="R18" s="51">
        <v>0.63320175000000001</v>
      </c>
      <c r="S18" s="51">
        <v>0.47839538994000003</v>
      </c>
      <c r="T18" s="51">
        <v>1.4308693510000001</v>
      </c>
      <c r="U18" s="51">
        <v>30.389612728718411</v>
      </c>
      <c r="V18" s="51">
        <v>2.2969624427099999</v>
      </c>
      <c r="W18" s="51">
        <v>6.4826999999999996E-2</v>
      </c>
      <c r="X18" s="51">
        <v>2.4061407057699999</v>
      </c>
      <c r="Y18" s="51">
        <v>0.83668908410366971</v>
      </c>
      <c r="Z18" s="51">
        <v>1.16204404965</v>
      </c>
      <c r="AA18" s="51">
        <v>0.71118146589690723</v>
      </c>
      <c r="AB18" s="51">
        <v>1.0849682384257144</v>
      </c>
      <c r="AC18" s="51">
        <v>0.69248440120000021</v>
      </c>
      <c r="AD18" s="363"/>
      <c r="AE18" s="34"/>
      <c r="AF18" s="362"/>
      <c r="AG18" s="34"/>
      <c r="AH18" s="34"/>
      <c r="AI18" s="34"/>
      <c r="AJ18" s="34"/>
      <c r="AK18" s="34"/>
      <c r="AL18" s="34"/>
    </row>
    <row r="19" spans="2:38">
      <c r="B19" s="8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363"/>
      <c r="AE19" s="34"/>
      <c r="AF19" s="362"/>
      <c r="AG19" s="34"/>
      <c r="AH19" s="34"/>
      <c r="AI19" s="34"/>
      <c r="AJ19" s="34"/>
      <c r="AK19" s="34"/>
      <c r="AL19" s="34"/>
    </row>
    <row r="20" spans="2:38">
      <c r="B20" s="171" t="s">
        <v>167</v>
      </c>
      <c r="C20" s="44">
        <v>25.141607825622</v>
      </c>
      <c r="D20" s="44">
        <v>48.500531071943996</v>
      </c>
      <c r="E20" s="44">
        <v>22.664538587948002</v>
      </c>
      <c r="F20" s="44">
        <v>66.394590051127508</v>
      </c>
      <c r="G20" s="44">
        <v>71.61990104760001</v>
      </c>
      <c r="H20" s="44">
        <v>10.320614411619301</v>
      </c>
      <c r="I20" s="44">
        <v>66.76988936974989</v>
      </c>
      <c r="J20" s="44">
        <v>294.61762510785894</v>
      </c>
      <c r="K20" s="44">
        <v>169.38604784024432</v>
      </c>
      <c r="L20" s="44">
        <v>43.815510006967386</v>
      </c>
      <c r="M20" s="44">
        <v>44.01683154570398</v>
      </c>
      <c r="N20" s="44">
        <v>207.37281605323199</v>
      </c>
      <c r="O20" s="44">
        <v>106.49702360203317</v>
      </c>
      <c r="P20" s="44">
        <v>97.196485200980007</v>
      </c>
      <c r="Q20" s="44">
        <v>7.0748436059999989E-2</v>
      </c>
      <c r="R20" s="44">
        <v>131.13937608813004</v>
      </c>
      <c r="S20" s="44">
        <v>84.081651268809992</v>
      </c>
      <c r="T20" s="44">
        <v>62.475047228629997</v>
      </c>
      <c r="U20" s="44">
        <v>167.48357758220396</v>
      </c>
      <c r="V20" s="44">
        <v>14.877358042199999</v>
      </c>
      <c r="W20" s="44">
        <v>38.252740794960005</v>
      </c>
      <c r="X20" s="44">
        <v>235.35260338141001</v>
      </c>
      <c r="Y20" s="44">
        <v>208.79257623221</v>
      </c>
      <c r="Z20" s="44">
        <v>435.87578183127005</v>
      </c>
      <c r="AA20" s="44">
        <v>54.573510239410012</v>
      </c>
      <c r="AB20" s="44">
        <v>116.32145027720999</v>
      </c>
      <c r="AC20" s="44">
        <v>3.3163334789999999E-2</v>
      </c>
      <c r="AD20" s="363"/>
      <c r="AE20" s="34"/>
      <c r="AF20" s="362"/>
      <c r="AG20" s="34"/>
      <c r="AH20" s="34"/>
      <c r="AI20" s="34"/>
      <c r="AJ20" s="34"/>
      <c r="AK20" s="34"/>
      <c r="AL20" s="34"/>
    </row>
    <row r="21" spans="2:38">
      <c r="B21" s="85" t="s">
        <v>277</v>
      </c>
      <c r="C21" s="51">
        <v>0</v>
      </c>
      <c r="D21" s="51">
        <v>0</v>
      </c>
      <c r="E21" s="51">
        <v>0</v>
      </c>
      <c r="F21" s="51">
        <v>11.0350898494475</v>
      </c>
      <c r="G21" s="51">
        <v>0</v>
      </c>
      <c r="H21" s="51">
        <v>9.1229462141193007</v>
      </c>
      <c r="I21" s="51">
        <v>0</v>
      </c>
      <c r="J21" s="51">
        <v>0</v>
      </c>
      <c r="K21" s="51">
        <v>0</v>
      </c>
      <c r="L21" s="51">
        <v>12.987339566487384</v>
      </c>
      <c r="M21" s="51">
        <v>1.66937996524398</v>
      </c>
      <c r="N21" s="51">
        <v>0</v>
      </c>
      <c r="O21" s="51">
        <v>18.981746347392679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90.235901930000011</v>
      </c>
      <c r="Y21" s="51">
        <v>0</v>
      </c>
      <c r="Z21" s="51">
        <v>56.800819529999998</v>
      </c>
      <c r="AA21" s="51">
        <v>11.236794216</v>
      </c>
      <c r="AB21" s="51">
        <v>56.288006250000002</v>
      </c>
      <c r="AC21" s="51">
        <v>0</v>
      </c>
      <c r="AD21" s="363"/>
      <c r="AE21" s="34"/>
      <c r="AF21" s="362"/>
      <c r="AG21" s="34"/>
      <c r="AH21" s="34"/>
      <c r="AI21" s="34"/>
      <c r="AJ21" s="34"/>
      <c r="AK21" s="34"/>
      <c r="AL21" s="34"/>
    </row>
    <row r="22" spans="2:38">
      <c r="B22" s="83" t="s">
        <v>200</v>
      </c>
      <c r="C22" s="51">
        <v>5.6056127521999999</v>
      </c>
      <c r="D22" s="51">
        <v>0</v>
      </c>
      <c r="E22" s="51">
        <v>1.8141457284000002</v>
      </c>
      <c r="F22" s="51">
        <v>0</v>
      </c>
      <c r="G22" s="51">
        <v>0.53533830000000004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363"/>
      <c r="AE22" s="34"/>
      <c r="AF22" s="362"/>
      <c r="AG22" s="34"/>
      <c r="AH22" s="34"/>
      <c r="AI22" s="34"/>
      <c r="AJ22" s="34"/>
      <c r="AK22" s="34"/>
      <c r="AL22" s="34"/>
    </row>
    <row r="23" spans="2:38">
      <c r="B23" s="85" t="s">
        <v>4</v>
      </c>
      <c r="C23" s="51">
        <v>11.093364290172</v>
      </c>
      <c r="D23" s="51">
        <v>44.292018744743999</v>
      </c>
      <c r="E23" s="51">
        <v>7.7440565521279998</v>
      </c>
      <c r="F23" s="51">
        <v>0</v>
      </c>
      <c r="G23" s="51">
        <v>68.588642054800005</v>
      </c>
      <c r="H23" s="51">
        <v>0</v>
      </c>
      <c r="I23" s="51">
        <v>6.3592578157453934</v>
      </c>
      <c r="J23" s="51">
        <v>267.87799120832233</v>
      </c>
      <c r="K23" s="51">
        <v>80.776088628820006</v>
      </c>
      <c r="L23" s="51">
        <v>25.608450522719998</v>
      </c>
      <c r="M23" s="51">
        <v>29.754182099400001</v>
      </c>
      <c r="N23" s="51">
        <v>198.60209562873601</v>
      </c>
      <c r="O23" s="51">
        <v>55.657465969039997</v>
      </c>
      <c r="P23" s="51">
        <v>21.92291700282</v>
      </c>
      <c r="Q23" s="51">
        <v>0</v>
      </c>
      <c r="R23" s="51">
        <v>125.48254189212003</v>
      </c>
      <c r="S23" s="51">
        <v>76.132780056879994</v>
      </c>
      <c r="T23" s="51">
        <v>12.976317899999998</v>
      </c>
      <c r="U23" s="51">
        <v>118.1274878717926</v>
      </c>
      <c r="V23" s="51">
        <v>0</v>
      </c>
      <c r="W23" s="51">
        <v>0</v>
      </c>
      <c r="X23" s="51">
        <v>31.697877002699997</v>
      </c>
      <c r="Y23" s="51">
        <v>25.197647273249999</v>
      </c>
      <c r="Z23" s="51">
        <v>0</v>
      </c>
      <c r="AA23" s="51">
        <v>0</v>
      </c>
      <c r="AB23" s="51">
        <v>0</v>
      </c>
      <c r="AC23" s="51">
        <v>0</v>
      </c>
      <c r="AD23" s="363"/>
      <c r="AE23" s="34"/>
      <c r="AF23" s="362"/>
      <c r="AG23" s="34"/>
      <c r="AH23" s="34"/>
      <c r="AI23" s="34"/>
      <c r="AJ23" s="34"/>
      <c r="AK23" s="34"/>
      <c r="AL23" s="34"/>
    </row>
    <row r="24" spans="2:38">
      <c r="B24" s="82" t="s">
        <v>17</v>
      </c>
      <c r="C24" s="51">
        <v>3.0016427032499999</v>
      </c>
      <c r="D24" s="51">
        <v>0</v>
      </c>
      <c r="E24" s="51">
        <v>10.05328570092</v>
      </c>
      <c r="F24" s="51">
        <v>3.80521341648</v>
      </c>
      <c r="G24" s="51">
        <v>0.19456288800000002</v>
      </c>
      <c r="H24" s="51">
        <v>1.1976681975000001</v>
      </c>
      <c r="I24" s="51">
        <v>46.932286480040005</v>
      </c>
      <c r="J24" s="51">
        <v>22.450685528516608</v>
      </c>
      <c r="K24" s="51">
        <v>27.131958389367949</v>
      </c>
      <c r="L24" s="51">
        <v>3.3609144300600002</v>
      </c>
      <c r="M24" s="51">
        <v>0</v>
      </c>
      <c r="N24" s="51">
        <v>0.48620099001599998</v>
      </c>
      <c r="O24" s="51">
        <v>3.9531389643899999</v>
      </c>
      <c r="P24" s="51">
        <v>0</v>
      </c>
      <c r="Q24" s="51">
        <v>1.0032682499999999E-2</v>
      </c>
      <c r="R24" s="51">
        <v>5.6568341960099993</v>
      </c>
      <c r="S24" s="51">
        <v>0</v>
      </c>
      <c r="T24" s="51">
        <v>0.1055076792</v>
      </c>
      <c r="U24" s="51">
        <v>5.0182681459200005</v>
      </c>
      <c r="V24" s="51">
        <v>0</v>
      </c>
      <c r="W24" s="51">
        <v>21.328705575000001</v>
      </c>
      <c r="X24" s="51">
        <v>10.625987203529998</v>
      </c>
      <c r="Y24" s="51">
        <v>0</v>
      </c>
      <c r="Z24" s="51">
        <v>48.316234401999992</v>
      </c>
      <c r="AA24" s="51">
        <v>1.0214282752800001</v>
      </c>
      <c r="AB24" s="51">
        <v>51.896939858259998</v>
      </c>
      <c r="AC24" s="51">
        <v>0</v>
      </c>
      <c r="AD24" s="363"/>
      <c r="AE24" s="34"/>
      <c r="AF24" s="362"/>
      <c r="AG24" s="34"/>
      <c r="AH24" s="34"/>
      <c r="AI24" s="34"/>
      <c r="AJ24" s="34"/>
      <c r="AK24" s="34"/>
      <c r="AL24" s="34"/>
    </row>
    <row r="25" spans="2:38">
      <c r="B25" s="82" t="s">
        <v>272</v>
      </c>
      <c r="C25" s="51">
        <v>5.4409880800000003</v>
      </c>
      <c r="D25" s="51">
        <v>4.2085123272000002</v>
      </c>
      <c r="E25" s="51">
        <v>3.0530506064999998</v>
      </c>
      <c r="F25" s="51">
        <v>0.60013625000000004</v>
      </c>
      <c r="G25" s="51">
        <v>2.3013578047999999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363"/>
      <c r="AE25" s="34"/>
      <c r="AF25" s="362"/>
      <c r="AG25" s="34"/>
      <c r="AH25" s="34"/>
      <c r="AI25" s="34"/>
      <c r="AJ25" s="34"/>
      <c r="AK25" s="34"/>
      <c r="AL25" s="34"/>
    </row>
    <row r="26" spans="2:38">
      <c r="B26" s="82" t="s">
        <v>300</v>
      </c>
      <c r="C26" s="51">
        <v>0</v>
      </c>
      <c r="D26" s="51">
        <v>0</v>
      </c>
      <c r="E26" s="51">
        <v>0</v>
      </c>
      <c r="F26" s="51">
        <v>50.954150535200007</v>
      </c>
      <c r="G26" s="51">
        <v>0</v>
      </c>
      <c r="H26" s="51">
        <v>0</v>
      </c>
      <c r="I26" s="51">
        <v>13.478345073964489</v>
      </c>
      <c r="J26" s="51">
        <v>4.2889483710199858</v>
      </c>
      <c r="K26" s="51">
        <v>61.478000822056345</v>
      </c>
      <c r="L26" s="51">
        <v>1.8588054877000002</v>
      </c>
      <c r="M26" s="51">
        <v>12.593269481060002</v>
      </c>
      <c r="N26" s="51">
        <v>8.2845194344800017</v>
      </c>
      <c r="O26" s="51">
        <v>27.904672321210498</v>
      </c>
      <c r="P26" s="51">
        <v>75.273568198160007</v>
      </c>
      <c r="Q26" s="51">
        <v>6.0715753559999995E-2</v>
      </c>
      <c r="R26" s="51">
        <v>0</v>
      </c>
      <c r="S26" s="51">
        <v>7.9488712119299993</v>
      </c>
      <c r="T26" s="51">
        <v>49.393221649429996</v>
      </c>
      <c r="U26" s="51">
        <v>44.337821564491371</v>
      </c>
      <c r="V26" s="51">
        <v>14.877358042199999</v>
      </c>
      <c r="W26" s="51">
        <v>16.92403521996</v>
      </c>
      <c r="X26" s="51">
        <v>102.79283724518</v>
      </c>
      <c r="Y26" s="51">
        <v>183.59492895896</v>
      </c>
      <c r="Z26" s="51">
        <v>330.75872789927007</v>
      </c>
      <c r="AA26" s="51">
        <v>42.315287748130011</v>
      </c>
      <c r="AB26" s="51">
        <v>8.1365041689499993</v>
      </c>
      <c r="AC26" s="51">
        <v>3.3163334789999999E-2</v>
      </c>
      <c r="AD26" s="363"/>
      <c r="AE26" s="34"/>
      <c r="AF26" s="362"/>
      <c r="AG26" s="34"/>
      <c r="AH26" s="34"/>
      <c r="AI26" s="34"/>
      <c r="AJ26" s="34"/>
      <c r="AK26" s="34"/>
      <c r="AL26" s="34"/>
    </row>
    <row r="27" spans="2:38">
      <c r="B27" s="8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363"/>
      <c r="AE27" s="34"/>
      <c r="AF27" s="362"/>
      <c r="AG27" s="34"/>
      <c r="AH27" s="34"/>
      <c r="AI27" s="34"/>
      <c r="AJ27" s="34"/>
      <c r="AK27" s="34"/>
      <c r="AL27" s="34"/>
    </row>
    <row r="28" spans="2:38">
      <c r="B28" s="171" t="s">
        <v>168</v>
      </c>
      <c r="C28" s="44">
        <v>0.95511305512905753</v>
      </c>
      <c r="D28" s="44">
        <v>8.0354549252959995</v>
      </c>
      <c r="E28" s="44">
        <v>91.386678700841443</v>
      </c>
      <c r="F28" s="44">
        <v>93.752082767585577</v>
      </c>
      <c r="G28" s="44">
        <v>67.761121281283749</v>
      </c>
      <c r="H28" s="44">
        <v>28.243315228900002</v>
      </c>
      <c r="I28" s="44">
        <v>52.277208475013417</v>
      </c>
      <c r="J28" s="44">
        <v>31.383985586671251</v>
      </c>
      <c r="K28" s="44">
        <v>8.4768095537404307</v>
      </c>
      <c r="L28" s="44">
        <v>14.7242441844841</v>
      </c>
      <c r="M28" s="44">
        <v>16.820583096747821</v>
      </c>
      <c r="N28" s="44">
        <v>75.443146313574005</v>
      </c>
      <c r="O28" s="44">
        <v>3.8327823462000001</v>
      </c>
      <c r="P28" s="44">
        <v>0.38819813011999998</v>
      </c>
      <c r="Q28" s="44">
        <v>115.13330597109</v>
      </c>
      <c r="R28" s="44">
        <v>1.5684212495700001</v>
      </c>
      <c r="S28" s="44">
        <v>0.97140499140999992</v>
      </c>
      <c r="T28" s="44">
        <v>13.76537991803</v>
      </c>
      <c r="U28" s="44">
        <v>9.1593342942060012</v>
      </c>
      <c r="V28" s="44">
        <v>25.827209487139999</v>
      </c>
      <c r="W28" s="44">
        <v>134.821529014654</v>
      </c>
      <c r="X28" s="44">
        <v>61.131133718130002</v>
      </c>
      <c r="Y28" s="44">
        <v>22.314734694241253</v>
      </c>
      <c r="Z28" s="44">
        <v>35.913636298509992</v>
      </c>
      <c r="AA28" s="44">
        <v>2.2050873780900004</v>
      </c>
      <c r="AB28" s="44">
        <v>54.571190488681154</v>
      </c>
      <c r="AC28" s="44">
        <v>0.31467610285000003</v>
      </c>
      <c r="AD28" s="363"/>
      <c r="AE28" s="34"/>
      <c r="AF28" s="362"/>
      <c r="AG28" s="34"/>
      <c r="AH28" s="34"/>
      <c r="AI28" s="34"/>
      <c r="AJ28" s="34"/>
      <c r="AK28" s="34"/>
      <c r="AL28" s="34"/>
    </row>
    <row r="29" spans="2:38">
      <c r="B29" s="84" t="s">
        <v>352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2.5465354200000001</v>
      </c>
      <c r="U29" s="51">
        <v>3.0779099699999999</v>
      </c>
      <c r="V29" s="51">
        <v>4.9376194699999996</v>
      </c>
      <c r="W29" s="51">
        <v>29.610842766360001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363"/>
      <c r="AE29" s="34"/>
      <c r="AF29" s="362"/>
      <c r="AG29" s="34"/>
      <c r="AH29" s="34"/>
      <c r="AI29" s="34"/>
      <c r="AJ29" s="34"/>
      <c r="AK29" s="34"/>
      <c r="AL29" s="34"/>
    </row>
    <row r="30" spans="2:38">
      <c r="B30" s="84" t="s">
        <v>271</v>
      </c>
      <c r="C30" s="51">
        <v>0</v>
      </c>
      <c r="D30" s="51">
        <v>0</v>
      </c>
      <c r="E30" s="51">
        <v>71.572448079780003</v>
      </c>
      <c r="F30" s="51">
        <v>64.646290385279997</v>
      </c>
      <c r="G30" s="51">
        <v>47.68795386104</v>
      </c>
      <c r="H30" s="51">
        <v>0</v>
      </c>
      <c r="I30" s="51">
        <v>41.942331542510004</v>
      </c>
      <c r="J30" s="51">
        <v>22.11156055683</v>
      </c>
      <c r="K30" s="51">
        <v>0</v>
      </c>
      <c r="L30" s="51">
        <v>0</v>
      </c>
      <c r="M30" s="51">
        <v>6.7983121672400006</v>
      </c>
      <c r="N30" s="51">
        <v>33.902621758020004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4.7019091280400005</v>
      </c>
      <c r="U30" s="51">
        <v>1.79302671057</v>
      </c>
      <c r="V30" s="51">
        <v>15.0951546578</v>
      </c>
      <c r="W30" s="51">
        <v>0</v>
      </c>
      <c r="X30" s="51">
        <v>0</v>
      </c>
      <c r="Y30" s="51">
        <v>7.3589084400000004</v>
      </c>
      <c r="Z30" s="51">
        <v>0</v>
      </c>
      <c r="AA30" s="51">
        <v>0</v>
      </c>
      <c r="AB30" s="51">
        <v>0</v>
      </c>
      <c r="AC30" s="51">
        <v>0</v>
      </c>
      <c r="AD30" s="363"/>
      <c r="AE30" s="34"/>
      <c r="AF30" s="362"/>
      <c r="AG30" s="34"/>
      <c r="AH30" s="34"/>
      <c r="AI30" s="34"/>
      <c r="AJ30" s="34"/>
      <c r="AK30" s="34"/>
      <c r="AL30" s="34"/>
    </row>
    <row r="31" spans="2:38">
      <c r="B31" s="84" t="s">
        <v>16</v>
      </c>
      <c r="C31" s="51">
        <v>0.27720894512905753</v>
      </c>
      <c r="D31" s="51">
        <v>6.9734992198399999</v>
      </c>
      <c r="E31" s="51">
        <v>17.861958855137718</v>
      </c>
      <c r="F31" s="51">
        <v>9.5843950295575819</v>
      </c>
      <c r="G31" s="51">
        <v>19.192009297198673</v>
      </c>
      <c r="H31" s="51">
        <v>19.392386491300002</v>
      </c>
      <c r="I31" s="51">
        <v>1.0572127333820398</v>
      </c>
      <c r="J31" s="51">
        <v>1.892901662688</v>
      </c>
      <c r="K31" s="51">
        <v>6.38567371382043</v>
      </c>
      <c r="L31" s="51">
        <v>0.70149121316461316</v>
      </c>
      <c r="M31" s="51">
        <v>1.213414878331819</v>
      </c>
      <c r="N31" s="51">
        <v>0.50674760238200012</v>
      </c>
      <c r="O31" s="51">
        <v>3.8327823462000001</v>
      </c>
      <c r="P31" s="51">
        <v>0.38819813011999998</v>
      </c>
      <c r="Q31" s="51">
        <v>6.5641403665900002</v>
      </c>
      <c r="R31" s="51">
        <v>1.5684212495700001</v>
      </c>
      <c r="S31" s="51">
        <v>0.97140499140999992</v>
      </c>
      <c r="T31" s="51">
        <v>6.5169353699899997</v>
      </c>
      <c r="U31" s="51">
        <v>4.2883976136360022</v>
      </c>
      <c r="V31" s="51">
        <v>5.7944353593400004</v>
      </c>
      <c r="W31" s="51">
        <v>104.898545107654</v>
      </c>
      <c r="X31" s="51">
        <v>7.5772413981300009</v>
      </c>
      <c r="Y31" s="51">
        <v>14.955826254241252</v>
      </c>
      <c r="Z31" s="51">
        <v>35.913636298509992</v>
      </c>
      <c r="AA31" s="51">
        <v>2.2050873780900004</v>
      </c>
      <c r="AB31" s="51">
        <v>0.31678618868115577</v>
      </c>
      <c r="AC31" s="51">
        <v>0.31467610285000003</v>
      </c>
      <c r="AD31" s="363"/>
      <c r="AE31" s="34"/>
      <c r="AF31" s="362"/>
      <c r="AG31" s="34"/>
      <c r="AH31" s="34"/>
      <c r="AI31" s="34"/>
      <c r="AJ31" s="34"/>
      <c r="AK31" s="34"/>
      <c r="AL31" s="34"/>
    </row>
    <row r="32" spans="2:38">
      <c r="B32" s="84" t="s">
        <v>7</v>
      </c>
      <c r="C32" s="51">
        <v>0.57982739000000005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363"/>
      <c r="AE32" s="34"/>
      <c r="AF32" s="362"/>
      <c r="AG32" s="34"/>
      <c r="AH32" s="34"/>
      <c r="AI32" s="34"/>
      <c r="AJ32" s="34"/>
      <c r="AK32" s="34"/>
      <c r="AL32" s="34"/>
    </row>
    <row r="33" spans="1:38">
      <c r="B33" s="84" t="s">
        <v>6</v>
      </c>
      <c r="C33" s="51">
        <v>1.9987199999999998E-3</v>
      </c>
      <c r="D33" s="51">
        <v>0.12859200000000001</v>
      </c>
      <c r="E33" s="51">
        <v>4.9632000000000003E-2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363"/>
      <c r="AE33" s="34"/>
      <c r="AF33" s="362"/>
      <c r="AG33" s="34"/>
      <c r="AH33" s="34"/>
      <c r="AI33" s="34"/>
      <c r="AJ33" s="34"/>
      <c r="AK33" s="34"/>
      <c r="AL33" s="34"/>
    </row>
    <row r="34" spans="1:38" ht="14.4" customHeight="1">
      <c r="B34" s="84" t="s">
        <v>15</v>
      </c>
      <c r="C34" s="51">
        <v>9.6078000000000011E-2</v>
      </c>
      <c r="D34" s="51">
        <v>0.933363705456</v>
      </c>
      <c r="E34" s="51">
        <v>1.9026397659237291</v>
      </c>
      <c r="F34" s="51">
        <v>19.521397352748</v>
      </c>
      <c r="G34" s="51">
        <v>0.88115812304508434</v>
      </c>
      <c r="H34" s="51">
        <v>8.8509287375999985</v>
      </c>
      <c r="I34" s="51">
        <v>9.2776641991213751</v>
      </c>
      <c r="J34" s="51">
        <v>7.3795233671532516</v>
      </c>
      <c r="K34" s="51">
        <v>2.0911358399200002</v>
      </c>
      <c r="L34" s="51">
        <v>14.022752971319486</v>
      </c>
      <c r="M34" s="51">
        <v>8.8088560511760008</v>
      </c>
      <c r="N34" s="51">
        <v>41.033776953172001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0.31214114063999998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363"/>
      <c r="AE34" s="34"/>
      <c r="AF34" s="362"/>
      <c r="AG34" s="34"/>
      <c r="AH34" s="34"/>
      <c r="AI34" s="34"/>
      <c r="AJ34" s="34"/>
      <c r="AK34" s="34"/>
      <c r="AL34" s="34"/>
    </row>
    <row r="35" spans="1:38" ht="14.4" customHeight="1">
      <c r="B35" s="84" t="s">
        <v>330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108.5691656045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53.553892320000003</v>
      </c>
      <c r="Y35" s="51">
        <v>0</v>
      </c>
      <c r="Z35" s="51">
        <v>0</v>
      </c>
      <c r="AA35" s="51">
        <v>0</v>
      </c>
      <c r="AB35" s="51">
        <v>54.254404299999997</v>
      </c>
      <c r="AC35" s="51">
        <v>0</v>
      </c>
      <c r="AD35" s="363"/>
      <c r="AE35" s="34"/>
      <c r="AF35" s="362"/>
      <c r="AG35" s="34"/>
      <c r="AH35" s="34"/>
      <c r="AI35" s="34"/>
      <c r="AJ35" s="34"/>
      <c r="AK35" s="34"/>
      <c r="AL35" s="34"/>
    </row>
    <row r="36" spans="1:38">
      <c r="B36" s="173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363"/>
      <c r="AE36" s="34"/>
      <c r="AF36" s="362"/>
      <c r="AG36" s="34"/>
      <c r="AH36" s="34"/>
      <c r="AI36" s="34"/>
      <c r="AJ36" s="34"/>
      <c r="AK36" s="34"/>
      <c r="AL36" s="34"/>
    </row>
    <row r="37" spans="1:38">
      <c r="B37" s="171" t="s">
        <v>180</v>
      </c>
      <c r="C37" s="44">
        <v>72.880993966207342</v>
      </c>
      <c r="D37" s="44">
        <v>114.56576521394001</v>
      </c>
      <c r="E37" s="44">
        <v>141.09083200424047</v>
      </c>
      <c r="F37" s="44">
        <v>89.893779433925019</v>
      </c>
      <c r="G37" s="44">
        <v>114.37930310004485</v>
      </c>
      <c r="H37" s="44">
        <v>130.89908083364</v>
      </c>
      <c r="I37" s="44">
        <v>96.839666970587317</v>
      </c>
      <c r="J37" s="44">
        <v>82.400186048377279</v>
      </c>
      <c r="K37" s="44">
        <v>73.321716319132292</v>
      </c>
      <c r="L37" s="44">
        <v>151.9228994544892</v>
      </c>
      <c r="M37" s="44">
        <v>55.68318803812808</v>
      </c>
      <c r="N37" s="44">
        <v>41.388617256378858</v>
      </c>
      <c r="O37" s="44">
        <v>156.97172093635999</v>
      </c>
      <c r="P37" s="44">
        <v>87.086444826510004</v>
      </c>
      <c r="Q37" s="44">
        <v>64.289163162722105</v>
      </c>
      <c r="R37" s="44">
        <v>25.914195214190002</v>
      </c>
      <c r="S37" s="44">
        <v>92.652721116270001</v>
      </c>
      <c r="T37" s="44">
        <v>74.129578981769995</v>
      </c>
      <c r="U37" s="44">
        <v>155.0520184731005</v>
      </c>
      <c r="V37" s="44">
        <v>76.276096204139989</v>
      </c>
      <c r="W37" s="44">
        <v>16.330129405729998</v>
      </c>
      <c r="X37" s="44">
        <v>205.14790563375996</v>
      </c>
      <c r="Y37" s="44">
        <v>105.79936946279014</v>
      </c>
      <c r="Z37" s="44">
        <v>257.12551572391999</v>
      </c>
      <c r="AA37" s="44">
        <v>399.50353272806871</v>
      </c>
      <c r="AB37" s="44">
        <v>78.291929898518248</v>
      </c>
      <c r="AC37" s="44">
        <v>72.651422733889987</v>
      </c>
      <c r="AD37" s="363"/>
      <c r="AE37" s="34"/>
      <c r="AF37" s="362"/>
      <c r="AG37" s="34"/>
      <c r="AH37" s="34"/>
      <c r="AI37" s="34"/>
      <c r="AJ37" s="34"/>
      <c r="AK37" s="34"/>
      <c r="AL37" s="34"/>
    </row>
    <row r="38" spans="1:38">
      <c r="A38" s="163"/>
      <c r="B38" s="84" t="s">
        <v>208</v>
      </c>
      <c r="C38" s="51">
        <v>2.7883517430080844</v>
      </c>
      <c r="D38" s="51">
        <v>2.94218080978</v>
      </c>
      <c r="E38" s="51">
        <v>0.99441298806000011</v>
      </c>
      <c r="F38" s="51">
        <v>1.9065063046550235</v>
      </c>
      <c r="G38" s="51">
        <v>14.352211858325253</v>
      </c>
      <c r="H38" s="51">
        <v>0.26159634990000002</v>
      </c>
      <c r="I38" s="51">
        <v>8.8495574224400002</v>
      </c>
      <c r="J38" s="51">
        <v>0.1491969655587021</v>
      </c>
      <c r="K38" s="51">
        <v>2.3489859527922952</v>
      </c>
      <c r="L38" s="51">
        <v>0.20042712722</v>
      </c>
      <c r="M38" s="51">
        <v>4.0396929644041339</v>
      </c>
      <c r="N38" s="51">
        <v>4.8887340943580009</v>
      </c>
      <c r="O38" s="51">
        <v>2.3246545210599998</v>
      </c>
      <c r="P38" s="51">
        <v>30.621049718609996</v>
      </c>
      <c r="Q38" s="51">
        <v>6.6287482547099996</v>
      </c>
      <c r="R38" s="51">
        <v>6.4564771431499999</v>
      </c>
      <c r="S38" s="51">
        <v>0.77225843394000004</v>
      </c>
      <c r="T38" s="51">
        <v>13.5221782524</v>
      </c>
      <c r="U38" s="51">
        <v>47.365808463409692</v>
      </c>
      <c r="V38" s="51">
        <v>3.4588664235200004</v>
      </c>
      <c r="W38" s="51">
        <v>9.9603083999999995E-3</v>
      </c>
      <c r="X38" s="51">
        <v>118.72927943779999</v>
      </c>
      <c r="Y38" s="51">
        <v>31.481944872689997</v>
      </c>
      <c r="Z38" s="51">
        <v>44.665285058560002</v>
      </c>
      <c r="AA38" s="51">
        <v>1.61071674178872</v>
      </c>
      <c r="AB38" s="51">
        <v>7.5468962186205832</v>
      </c>
      <c r="AC38" s="51">
        <v>41.89166078577</v>
      </c>
      <c r="AD38" s="363"/>
      <c r="AE38" s="34"/>
      <c r="AF38" s="362"/>
      <c r="AG38" s="34"/>
      <c r="AH38" s="34"/>
      <c r="AI38" s="34"/>
      <c r="AJ38" s="34"/>
      <c r="AK38" s="34"/>
      <c r="AL38" s="34"/>
    </row>
    <row r="39" spans="1:38">
      <c r="A39" s="163"/>
      <c r="B39" s="84" t="s">
        <v>9</v>
      </c>
      <c r="C39" s="51">
        <v>16.0194279886</v>
      </c>
      <c r="D39" s="51">
        <v>33.010874668619998</v>
      </c>
      <c r="E39" s="51">
        <v>26.292049933399998</v>
      </c>
      <c r="F39" s="51">
        <v>2.2435093643499999</v>
      </c>
      <c r="G39" s="51">
        <v>1.76437959936</v>
      </c>
      <c r="H39" s="51">
        <v>4.8661860999999993</v>
      </c>
      <c r="I39" s="51">
        <v>1.0404643199999999</v>
      </c>
      <c r="J39" s="51">
        <v>3.8805317599999998</v>
      </c>
      <c r="K39" s="51">
        <v>3.8805317599999998</v>
      </c>
      <c r="L39" s="51">
        <v>82.409268077460013</v>
      </c>
      <c r="M39" s="51">
        <v>0</v>
      </c>
      <c r="N39" s="51">
        <v>4.0010321900000001</v>
      </c>
      <c r="O39" s="51">
        <v>61.668365109999996</v>
      </c>
      <c r="P39" s="51">
        <v>3.7134968399999999</v>
      </c>
      <c r="Q39" s="51">
        <v>6.1370404900000004</v>
      </c>
      <c r="R39" s="51">
        <v>0</v>
      </c>
      <c r="S39" s="51">
        <v>18.020072450000001</v>
      </c>
      <c r="T39" s="51">
        <v>0</v>
      </c>
      <c r="U39" s="51">
        <v>10.07656373</v>
      </c>
      <c r="V39" s="51">
        <v>4.1335408100000004</v>
      </c>
      <c r="W39" s="51">
        <v>0</v>
      </c>
      <c r="X39" s="51">
        <v>2.5348702200000002</v>
      </c>
      <c r="Y39" s="51">
        <v>1.89066702</v>
      </c>
      <c r="Z39" s="51">
        <v>45.913170870000002</v>
      </c>
      <c r="AA39" s="51">
        <v>1.8906669899999999</v>
      </c>
      <c r="AB39" s="51">
        <v>6.0469748699999997</v>
      </c>
      <c r="AC39" s="51">
        <v>0</v>
      </c>
      <c r="AD39" s="363"/>
      <c r="AE39" s="34"/>
      <c r="AF39" s="362"/>
      <c r="AG39" s="34"/>
      <c r="AH39" s="34"/>
      <c r="AI39" s="34"/>
      <c r="AJ39" s="34"/>
      <c r="AK39" s="34"/>
      <c r="AL39" s="34"/>
    </row>
    <row r="40" spans="1:38">
      <c r="A40" s="163"/>
      <c r="B40" s="84" t="s">
        <v>10</v>
      </c>
      <c r="C40" s="51">
        <v>5.0793141914</v>
      </c>
      <c r="D40" s="51">
        <v>4.5868506132200002</v>
      </c>
      <c r="E40" s="51">
        <v>19.436575632</v>
      </c>
      <c r="F40" s="51">
        <v>4.6555034011000007</v>
      </c>
      <c r="G40" s="51">
        <v>13.927161990800002</v>
      </c>
      <c r="H40" s="51">
        <v>19.092344303970002</v>
      </c>
      <c r="I40" s="51">
        <v>20.71337576358</v>
      </c>
      <c r="J40" s="51">
        <v>23.229749007220001</v>
      </c>
      <c r="K40" s="51">
        <v>18.358207673119999</v>
      </c>
      <c r="L40" s="51">
        <v>34.285658324880004</v>
      </c>
      <c r="M40" s="51">
        <v>6.3991967094000008</v>
      </c>
      <c r="N40" s="51">
        <v>8.6873731460000005</v>
      </c>
      <c r="O40" s="51">
        <v>12.343547097449999</v>
      </c>
      <c r="P40" s="51">
        <v>4.3481321380200004</v>
      </c>
      <c r="Q40" s="51">
        <v>6.2851054143800003</v>
      </c>
      <c r="R40" s="51">
        <v>1.6363111023000001</v>
      </c>
      <c r="S40" s="51">
        <v>5.9661620233599999</v>
      </c>
      <c r="T40" s="51">
        <v>2.49694268454</v>
      </c>
      <c r="U40" s="51">
        <v>12.791543787689998</v>
      </c>
      <c r="V40" s="51">
        <v>21.977533788579997</v>
      </c>
      <c r="W40" s="51">
        <v>0</v>
      </c>
      <c r="X40" s="51">
        <v>8.6673710600000007</v>
      </c>
      <c r="Y40" s="51">
        <v>16.615561039999999</v>
      </c>
      <c r="Z40" s="51">
        <v>42.409867410000004</v>
      </c>
      <c r="AA40" s="51">
        <v>34.021385969999997</v>
      </c>
      <c r="AB40" s="51">
        <v>1.4851148700000001</v>
      </c>
      <c r="AC40" s="51">
        <v>2.2668940600000003</v>
      </c>
      <c r="AD40" s="363"/>
      <c r="AE40" s="34"/>
      <c r="AF40" s="362"/>
      <c r="AG40" s="34"/>
      <c r="AH40" s="34"/>
      <c r="AI40" s="34"/>
      <c r="AJ40" s="34"/>
      <c r="AK40" s="34"/>
      <c r="AL40" s="34"/>
    </row>
    <row r="41" spans="1:38">
      <c r="A41" s="163"/>
      <c r="B41" s="84" t="s">
        <v>11</v>
      </c>
      <c r="C41" s="51">
        <v>24.799253247199996</v>
      </c>
      <c r="D41" s="51">
        <v>7.2740947403399998</v>
      </c>
      <c r="E41" s="51">
        <v>15.641633302400001</v>
      </c>
      <c r="F41" s="51">
        <v>22.181898101999998</v>
      </c>
      <c r="G41" s="51">
        <v>32.770682925759999</v>
      </c>
      <c r="H41" s="51">
        <v>38.301853238619998</v>
      </c>
      <c r="I41" s="51">
        <v>21.415593654919999</v>
      </c>
      <c r="J41" s="51">
        <v>11.38096594712</v>
      </c>
      <c r="K41" s="51">
        <v>22.119823590639999</v>
      </c>
      <c r="L41" s="51">
        <v>10.906601677240001</v>
      </c>
      <c r="M41" s="51">
        <v>2.9580299019999998</v>
      </c>
      <c r="N41" s="51">
        <v>2.9090743699999999</v>
      </c>
      <c r="O41" s="51">
        <v>0</v>
      </c>
      <c r="P41" s="51">
        <v>14.87087288</v>
      </c>
      <c r="Q41" s="51">
        <v>13.96012609946</v>
      </c>
      <c r="R41" s="51">
        <v>0.13290493874000001</v>
      </c>
      <c r="S41" s="51">
        <v>10.32922162225</v>
      </c>
      <c r="T41" s="51">
        <v>3.3454796642300004</v>
      </c>
      <c r="U41" s="51">
        <v>8.6798090693300001</v>
      </c>
      <c r="V41" s="51">
        <v>7.9620894126200001</v>
      </c>
      <c r="W41" s="51">
        <v>1.3519799984800001</v>
      </c>
      <c r="X41" s="51">
        <v>13.18126222866</v>
      </c>
      <c r="Y41" s="51">
        <v>5.5493602025000008</v>
      </c>
      <c r="Z41" s="51">
        <v>5.0976132999999999</v>
      </c>
      <c r="AA41" s="51">
        <v>2.9121664500000004</v>
      </c>
      <c r="AB41" s="51">
        <v>22.164162100000002</v>
      </c>
      <c r="AC41" s="51">
        <v>0</v>
      </c>
      <c r="AD41" s="363"/>
      <c r="AE41" s="34"/>
      <c r="AF41" s="362"/>
      <c r="AG41" s="34"/>
      <c r="AH41" s="34"/>
      <c r="AI41" s="34"/>
      <c r="AJ41" s="34"/>
      <c r="AK41" s="34"/>
      <c r="AL41" s="34"/>
    </row>
    <row r="42" spans="1:38">
      <c r="A42" s="163"/>
      <c r="B42" s="84" t="s">
        <v>198</v>
      </c>
      <c r="C42" s="51">
        <v>0</v>
      </c>
      <c r="D42" s="51">
        <v>7.5628594799999993</v>
      </c>
      <c r="E42" s="51">
        <v>9.7641439999999982</v>
      </c>
      <c r="F42" s="51">
        <v>11.307636125</v>
      </c>
      <c r="G42" s="51">
        <v>5.6156759999999997</v>
      </c>
      <c r="H42" s="51">
        <v>0</v>
      </c>
      <c r="I42" s="51">
        <v>10.176452249999999</v>
      </c>
      <c r="J42" s="51">
        <v>0</v>
      </c>
      <c r="K42" s="51">
        <v>2.5763059591999999</v>
      </c>
      <c r="L42" s="51">
        <v>3.9613390500000003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363"/>
      <c r="AE42" s="34"/>
      <c r="AF42" s="362"/>
      <c r="AG42" s="34"/>
      <c r="AH42" s="34"/>
      <c r="AI42" s="34"/>
      <c r="AJ42" s="34"/>
      <c r="AK42" s="34"/>
      <c r="AL42" s="34"/>
    </row>
    <row r="43" spans="1:38">
      <c r="A43" s="163"/>
      <c r="B43" s="84" t="s">
        <v>207</v>
      </c>
      <c r="C43" s="51">
        <v>3.4797670182</v>
      </c>
      <c r="D43" s="51">
        <v>4.5235678609000001</v>
      </c>
      <c r="E43" s="51">
        <v>4.7258727785000003</v>
      </c>
      <c r="F43" s="51">
        <v>8.2591853979999996</v>
      </c>
      <c r="G43" s="51">
        <v>4.2818720237600001</v>
      </c>
      <c r="H43" s="51">
        <v>4.1847843526500004</v>
      </c>
      <c r="I43" s="51">
        <v>3.6583543882199998</v>
      </c>
      <c r="J43" s="51">
        <v>9.0087934126799993</v>
      </c>
      <c r="K43" s="51">
        <v>4.4726890291999997</v>
      </c>
      <c r="L43" s="51">
        <v>6.5795022506400009</v>
      </c>
      <c r="M43" s="51">
        <v>6.0123812507799999</v>
      </c>
      <c r="N43" s="51">
        <v>2.7766305499999997</v>
      </c>
      <c r="O43" s="51">
        <v>3.6524217460499999</v>
      </c>
      <c r="P43" s="51">
        <v>1.8963830700000002</v>
      </c>
      <c r="Q43" s="51">
        <v>12.310642942142103</v>
      </c>
      <c r="R43" s="51">
        <v>0</v>
      </c>
      <c r="S43" s="51">
        <v>3.75772613</v>
      </c>
      <c r="T43" s="51">
        <v>3.9000196900000001</v>
      </c>
      <c r="U43" s="51">
        <v>3.71912193</v>
      </c>
      <c r="V43" s="51">
        <v>3.8029848199999998</v>
      </c>
      <c r="W43" s="51">
        <v>0</v>
      </c>
      <c r="X43" s="51">
        <v>0</v>
      </c>
      <c r="Y43" s="51">
        <v>2.6407424399999999</v>
      </c>
      <c r="Z43" s="51">
        <v>2.6407424399999999</v>
      </c>
      <c r="AA43" s="51">
        <v>2.6407424399999999</v>
      </c>
      <c r="AB43" s="51">
        <v>0</v>
      </c>
      <c r="AC43" s="51">
        <v>2.7352277200000001</v>
      </c>
      <c r="AD43" s="363"/>
      <c r="AE43" s="34"/>
      <c r="AF43" s="362"/>
      <c r="AG43" s="34"/>
      <c r="AH43" s="34"/>
      <c r="AI43" s="34"/>
      <c r="AJ43" s="34"/>
      <c r="AK43" s="34"/>
      <c r="AL43" s="34"/>
    </row>
    <row r="44" spans="1:38">
      <c r="A44" s="163"/>
      <c r="B44" s="84" t="s">
        <v>13</v>
      </c>
      <c r="C44" s="51">
        <v>0.61482296339999998</v>
      </c>
      <c r="D44" s="51">
        <v>6.7698438319199994</v>
      </c>
      <c r="E44" s="51">
        <v>1.0279820550000001</v>
      </c>
      <c r="F44" s="51">
        <v>6.1052971941000012</v>
      </c>
      <c r="G44" s="51">
        <v>2.7710951886999999</v>
      </c>
      <c r="H44" s="51">
        <v>4.8552254457999995</v>
      </c>
      <c r="I44" s="51">
        <v>8.0103091529000015</v>
      </c>
      <c r="J44" s="51">
        <v>1.8704289478426845</v>
      </c>
      <c r="K44" s="51">
        <v>3.7251176382</v>
      </c>
      <c r="L44" s="51">
        <v>3.4616991140332676</v>
      </c>
      <c r="M44" s="51">
        <v>12.936811073253928</v>
      </c>
      <c r="N44" s="51">
        <v>6.0244800251484687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363"/>
      <c r="AE44" s="34"/>
      <c r="AF44" s="362"/>
      <c r="AG44" s="34"/>
      <c r="AH44" s="34"/>
      <c r="AI44" s="34"/>
      <c r="AJ44" s="34"/>
      <c r="AK44" s="34"/>
      <c r="AL44" s="34"/>
    </row>
    <row r="45" spans="1:38">
      <c r="A45" s="163"/>
      <c r="B45" s="84" t="s">
        <v>311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57.897927539999998</v>
      </c>
      <c r="P45" s="51">
        <v>5.8562758536400006</v>
      </c>
      <c r="Q45" s="51">
        <v>0</v>
      </c>
      <c r="R45" s="51">
        <v>0</v>
      </c>
      <c r="S45" s="51">
        <v>9.9358683299999999</v>
      </c>
      <c r="T45" s="51">
        <v>0</v>
      </c>
      <c r="U45" s="51">
        <v>6.12366017</v>
      </c>
      <c r="V45" s="51">
        <v>8.0470219000000007</v>
      </c>
      <c r="W45" s="51">
        <v>0</v>
      </c>
      <c r="X45" s="51">
        <v>10.040346099999999</v>
      </c>
      <c r="Y45" s="51">
        <v>18.428919740000001</v>
      </c>
      <c r="Z45" s="51">
        <v>6.5158065399999998</v>
      </c>
      <c r="AA45" s="51">
        <v>13.35925293</v>
      </c>
      <c r="AB45" s="51">
        <v>10.84354639</v>
      </c>
      <c r="AC45" s="51">
        <v>0</v>
      </c>
      <c r="AD45" s="363"/>
      <c r="AE45" s="34"/>
      <c r="AF45" s="362"/>
      <c r="AG45" s="34"/>
      <c r="AH45" s="34"/>
      <c r="AI45" s="34"/>
      <c r="AJ45" s="34"/>
      <c r="AK45" s="34"/>
      <c r="AL45" s="34"/>
    </row>
    <row r="46" spans="1:38">
      <c r="A46" s="163"/>
      <c r="B46" s="84" t="s">
        <v>356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176.18375</v>
      </c>
      <c r="AB46" s="51">
        <v>0</v>
      </c>
      <c r="AC46" s="51">
        <v>0</v>
      </c>
      <c r="AD46" s="363"/>
      <c r="AE46" s="34"/>
      <c r="AF46" s="362"/>
      <c r="AG46" s="34"/>
      <c r="AH46" s="34"/>
      <c r="AI46" s="34"/>
      <c r="AJ46" s="34"/>
      <c r="AK46" s="34"/>
      <c r="AL46" s="34"/>
    </row>
    <row r="47" spans="1:38">
      <c r="A47" s="163"/>
      <c r="B47" s="172" t="s">
        <v>18</v>
      </c>
      <c r="C47" s="51">
        <v>1.148280634399254</v>
      </c>
      <c r="D47" s="51">
        <v>7.2886522391600002</v>
      </c>
      <c r="E47" s="51">
        <v>17.204427884880474</v>
      </c>
      <c r="F47" s="51">
        <v>4.0917380147200006</v>
      </c>
      <c r="G47" s="51">
        <v>2.611331463339599</v>
      </c>
      <c r="H47" s="51">
        <v>4.9434389526999993</v>
      </c>
      <c r="I47" s="51">
        <v>9.9722452985272962</v>
      </c>
      <c r="J47" s="51">
        <v>2.0297541279559037</v>
      </c>
      <c r="K47" s="51">
        <v>3.98036806598</v>
      </c>
      <c r="L47" s="51">
        <v>0.59185152301590704</v>
      </c>
      <c r="M47" s="51">
        <v>4.6361897682900146</v>
      </c>
      <c r="N47" s="51">
        <v>0.92377915087238582</v>
      </c>
      <c r="O47" s="51">
        <v>14.6422937218</v>
      </c>
      <c r="P47" s="51">
        <v>9.281393726240001</v>
      </c>
      <c r="Q47" s="51">
        <v>8.0039759820299992</v>
      </c>
      <c r="R47" s="51">
        <v>3.4732799999999994E-2</v>
      </c>
      <c r="S47" s="51">
        <v>23.711109306720001</v>
      </c>
      <c r="T47" s="51">
        <v>35.768852050600003</v>
      </c>
      <c r="U47" s="51">
        <v>1.5753373004330913</v>
      </c>
      <c r="V47" s="51">
        <v>7.91837837942</v>
      </c>
      <c r="W47" s="51">
        <v>13.36852914885</v>
      </c>
      <c r="X47" s="51">
        <v>11.113207257299999</v>
      </c>
      <c r="Y47" s="51">
        <v>12.639653967600159</v>
      </c>
      <c r="Z47" s="51">
        <v>52.941501675359994</v>
      </c>
      <c r="AA47" s="51">
        <v>27.916656706280023</v>
      </c>
      <c r="AB47" s="51">
        <v>7.305492319897672</v>
      </c>
      <c r="AC47" s="51">
        <v>1.6037947681200002</v>
      </c>
      <c r="AD47" s="363"/>
      <c r="AE47" s="34"/>
      <c r="AF47" s="362"/>
      <c r="AG47" s="34"/>
      <c r="AH47" s="34"/>
      <c r="AI47" s="34"/>
      <c r="AJ47" s="34"/>
      <c r="AK47" s="34"/>
      <c r="AL47" s="34"/>
    </row>
    <row r="48" spans="1:38">
      <c r="A48" s="163"/>
      <c r="B48" s="84" t="s">
        <v>169</v>
      </c>
      <c r="C48" s="51">
        <v>2.25875</v>
      </c>
      <c r="D48" s="51">
        <v>9.3079394999999998</v>
      </c>
      <c r="E48" s="51">
        <v>4.6178359499999999</v>
      </c>
      <c r="F48" s="51">
        <v>6.54556015</v>
      </c>
      <c r="G48" s="51">
        <v>10.519209199999999</v>
      </c>
      <c r="H48" s="51">
        <v>1.895</v>
      </c>
      <c r="I48" s="51">
        <v>3.4351563999999999</v>
      </c>
      <c r="J48" s="51">
        <v>16.25915835</v>
      </c>
      <c r="K48" s="51">
        <v>0.98799999999999999</v>
      </c>
      <c r="L48" s="51">
        <v>0.95728725000000003</v>
      </c>
      <c r="M48" s="51">
        <v>5.9684550000000005</v>
      </c>
      <c r="N48" s="51">
        <v>3.0785572999999999</v>
      </c>
      <c r="O48" s="51">
        <v>3.0424275000000001</v>
      </c>
      <c r="P48" s="51">
        <v>5.9559584599999997</v>
      </c>
      <c r="Q48" s="51">
        <v>3.91084225</v>
      </c>
      <c r="R48" s="51">
        <v>13.132438800000001</v>
      </c>
      <c r="S48" s="51">
        <v>8.5644312000000014</v>
      </c>
      <c r="T48" s="51">
        <v>6.0290233600000001</v>
      </c>
      <c r="U48" s="51">
        <v>23.691050959999998</v>
      </c>
      <c r="V48" s="51">
        <v>5.1525591899999998</v>
      </c>
      <c r="W48" s="51">
        <v>0.95199999999999996</v>
      </c>
      <c r="X48" s="51">
        <v>9.0269168499999992</v>
      </c>
      <c r="Y48" s="51">
        <v>3.8019886500000002</v>
      </c>
      <c r="Z48" s="51">
        <v>3.7617474</v>
      </c>
      <c r="AA48" s="51">
        <v>10.900708049999999</v>
      </c>
      <c r="AB48" s="51">
        <v>13.454856510000001</v>
      </c>
      <c r="AC48" s="51">
        <v>7.9100909799999997</v>
      </c>
      <c r="AD48" s="363"/>
      <c r="AE48" s="34"/>
      <c r="AF48" s="362"/>
      <c r="AG48" s="34"/>
      <c r="AH48" s="34"/>
      <c r="AI48" s="34"/>
      <c r="AJ48" s="34"/>
      <c r="AK48" s="34"/>
      <c r="AL48" s="34"/>
    </row>
    <row r="49" spans="1:38">
      <c r="A49" s="163"/>
      <c r="B49" s="84" t="s">
        <v>170</v>
      </c>
      <c r="C49" s="51">
        <v>3.6728064900000001</v>
      </c>
      <c r="D49" s="51">
        <v>30.558151469999999</v>
      </c>
      <c r="E49" s="51">
        <v>10</v>
      </c>
      <c r="F49" s="51">
        <v>11.85255763</v>
      </c>
      <c r="G49" s="51">
        <v>24.70005785</v>
      </c>
      <c r="H49" s="51">
        <v>1.41970744</v>
      </c>
      <c r="I49" s="51">
        <v>3.9660814800000002</v>
      </c>
      <c r="J49" s="51">
        <v>7.1503860000000001</v>
      </c>
      <c r="K49" s="51">
        <v>2.8291294700000003</v>
      </c>
      <c r="L49" s="51">
        <v>0</v>
      </c>
      <c r="M49" s="51">
        <v>0.54023151999999997</v>
      </c>
      <c r="N49" s="51">
        <v>5.5469124299999999</v>
      </c>
      <c r="O49" s="51">
        <v>1.4000836999999999</v>
      </c>
      <c r="P49" s="51">
        <v>1.5529377900000001</v>
      </c>
      <c r="Q49" s="51">
        <v>6.3364317300000002</v>
      </c>
      <c r="R49" s="51">
        <v>0</v>
      </c>
      <c r="S49" s="51">
        <v>11.59587162</v>
      </c>
      <c r="T49" s="51">
        <v>1.55544986</v>
      </c>
      <c r="U49" s="51">
        <v>4.6081048499999993</v>
      </c>
      <c r="V49" s="51">
        <v>10.530598019999999</v>
      </c>
      <c r="W49" s="51">
        <v>0.64765994999999998</v>
      </c>
      <c r="X49" s="51">
        <v>16.548068709999999</v>
      </c>
      <c r="Y49" s="51">
        <v>2.84789483</v>
      </c>
      <c r="Z49" s="51">
        <v>15.671069680000002</v>
      </c>
      <c r="AA49" s="51">
        <v>0</v>
      </c>
      <c r="AB49" s="51">
        <v>0</v>
      </c>
      <c r="AC49" s="51">
        <v>0</v>
      </c>
      <c r="AD49" s="363"/>
      <c r="AE49" s="34"/>
      <c r="AF49" s="362"/>
      <c r="AG49" s="34"/>
      <c r="AH49" s="34"/>
      <c r="AI49" s="34"/>
      <c r="AJ49" s="34"/>
      <c r="AK49" s="34"/>
      <c r="AL49" s="34"/>
    </row>
    <row r="50" spans="1:38">
      <c r="A50" s="163"/>
      <c r="B50" s="84" t="s">
        <v>171</v>
      </c>
      <c r="C50" s="51">
        <v>9.3889469999999999</v>
      </c>
      <c r="D50" s="51">
        <v>0.74075000000000002</v>
      </c>
      <c r="E50" s="51">
        <v>29.771998500000002</v>
      </c>
      <c r="F50" s="51">
        <v>5.7673497900000008</v>
      </c>
      <c r="G50" s="51">
        <v>0</v>
      </c>
      <c r="H50" s="51">
        <v>49.011543169999996</v>
      </c>
      <c r="I50" s="51">
        <v>5.2298057400000006</v>
      </c>
      <c r="J50" s="51">
        <v>5.76807303</v>
      </c>
      <c r="K50" s="51">
        <v>7.0425571799999993</v>
      </c>
      <c r="L50" s="51">
        <v>6.5592650600000004</v>
      </c>
      <c r="M50" s="51">
        <v>12.192199849999998</v>
      </c>
      <c r="N50" s="51">
        <v>0.85</v>
      </c>
      <c r="O50" s="51">
        <v>0</v>
      </c>
      <c r="P50" s="51">
        <v>8.98994435</v>
      </c>
      <c r="Q50" s="51">
        <v>0</v>
      </c>
      <c r="R50" s="51">
        <v>4.5213304299999999</v>
      </c>
      <c r="S50" s="51">
        <v>0</v>
      </c>
      <c r="T50" s="51">
        <v>2.8751576400000003</v>
      </c>
      <c r="U50" s="51">
        <v>33.716765702237701</v>
      </c>
      <c r="V50" s="51">
        <v>2.4764967000000002</v>
      </c>
      <c r="W50" s="51">
        <v>0</v>
      </c>
      <c r="X50" s="51">
        <v>14.45658377</v>
      </c>
      <c r="Y50" s="51">
        <v>9.0656366999999989</v>
      </c>
      <c r="Z50" s="51">
        <v>34.339809679999995</v>
      </c>
      <c r="AA50" s="51">
        <v>124.58061886</v>
      </c>
      <c r="AB50" s="51">
        <v>5.9155677000000004</v>
      </c>
      <c r="AC50" s="51">
        <v>11.15743442</v>
      </c>
      <c r="AD50" s="363"/>
      <c r="AE50" s="34"/>
      <c r="AF50" s="362"/>
      <c r="AG50" s="34"/>
      <c r="AH50" s="34"/>
      <c r="AI50" s="34"/>
      <c r="AJ50" s="34"/>
      <c r="AK50" s="34"/>
      <c r="AL50" s="34"/>
    </row>
    <row r="51" spans="1:38">
      <c r="A51" s="163"/>
      <c r="B51" s="84" t="s">
        <v>227</v>
      </c>
      <c r="C51" s="51">
        <v>3.6312726899999999</v>
      </c>
      <c r="D51" s="51">
        <v>0</v>
      </c>
      <c r="E51" s="51">
        <v>1.6138989799999999</v>
      </c>
      <c r="F51" s="51">
        <v>4.9770379599999997</v>
      </c>
      <c r="G51" s="51">
        <v>1.065625</v>
      </c>
      <c r="H51" s="51">
        <v>2.06740148</v>
      </c>
      <c r="I51" s="51">
        <v>0.37227109999999997</v>
      </c>
      <c r="J51" s="51">
        <v>1.6731484999999999</v>
      </c>
      <c r="K51" s="51">
        <v>1</v>
      </c>
      <c r="L51" s="51">
        <v>2.0099999999999998</v>
      </c>
      <c r="M51" s="51">
        <v>0</v>
      </c>
      <c r="N51" s="51">
        <v>1.7020439999999999</v>
      </c>
      <c r="O51" s="51">
        <v>0</v>
      </c>
      <c r="P51" s="51">
        <v>0</v>
      </c>
      <c r="Q51" s="51">
        <v>0.71625000000000005</v>
      </c>
      <c r="R51" s="51">
        <v>0</v>
      </c>
      <c r="S51" s="51">
        <v>0</v>
      </c>
      <c r="T51" s="51">
        <v>4.6364757799999996</v>
      </c>
      <c r="U51" s="51">
        <v>2.7042525099999999</v>
      </c>
      <c r="V51" s="51">
        <v>0.81602675999999996</v>
      </c>
      <c r="W51" s="51">
        <v>0</v>
      </c>
      <c r="X51" s="51">
        <v>0.85</v>
      </c>
      <c r="Y51" s="51">
        <v>0.83699999999999997</v>
      </c>
      <c r="Z51" s="51">
        <v>3.1689016699999999</v>
      </c>
      <c r="AA51" s="51">
        <v>3.4868675899999997</v>
      </c>
      <c r="AB51" s="51">
        <v>3.5293189200000001</v>
      </c>
      <c r="AC51" s="51">
        <v>5.0863199999999997</v>
      </c>
      <c r="AD51" s="363"/>
      <c r="AE51" s="34"/>
      <c r="AF51" s="362"/>
      <c r="AG51" s="34"/>
      <c r="AH51" s="34"/>
      <c r="AI51" s="34"/>
      <c r="AJ51" s="34"/>
      <c r="AK51" s="34"/>
      <c r="AL51" s="34"/>
    </row>
    <row r="52" spans="1:38">
      <c r="B52" s="428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363"/>
      <c r="AE52" s="34"/>
      <c r="AF52" s="362"/>
      <c r="AG52" s="34"/>
      <c r="AH52" s="34"/>
      <c r="AI52" s="34"/>
      <c r="AJ52" s="34"/>
      <c r="AK52" s="34"/>
      <c r="AL52" s="34"/>
    </row>
    <row r="53" spans="1:38">
      <c r="B53" s="171" t="s">
        <v>172</v>
      </c>
      <c r="C53" s="44">
        <v>21.585914920852431</v>
      </c>
      <c r="D53" s="44">
        <v>2.1989216278099999</v>
      </c>
      <c r="E53" s="44">
        <v>36.438583439624892</v>
      </c>
      <c r="F53" s="44">
        <v>24.545447328605427</v>
      </c>
      <c r="G53" s="44">
        <v>9.9905442173035102</v>
      </c>
      <c r="H53" s="44">
        <v>7.8506105695400006</v>
      </c>
      <c r="I53" s="44">
        <v>15.928113864790657</v>
      </c>
      <c r="J53" s="44">
        <v>7.316161480803447</v>
      </c>
      <c r="K53" s="44">
        <v>12.665219085179999</v>
      </c>
      <c r="L53" s="44">
        <v>195.26300450566072</v>
      </c>
      <c r="M53" s="44">
        <v>25.650515978867997</v>
      </c>
      <c r="N53" s="44">
        <v>5.3556060058360009</v>
      </c>
      <c r="O53" s="44">
        <v>14.514773926665155</v>
      </c>
      <c r="P53" s="44">
        <v>26.358102455779999</v>
      </c>
      <c r="Q53" s="44">
        <v>31.636478505840003</v>
      </c>
      <c r="R53" s="44">
        <v>16.368239476449997</v>
      </c>
      <c r="S53" s="44">
        <v>14.78512878171</v>
      </c>
      <c r="T53" s="44">
        <v>11.420413493269999</v>
      </c>
      <c r="U53" s="44">
        <v>7.4248147597661873</v>
      </c>
      <c r="V53" s="44">
        <v>1.7027720705100002</v>
      </c>
      <c r="W53" s="44">
        <v>1.8748002974400002</v>
      </c>
      <c r="X53" s="44">
        <v>81.910118119339998</v>
      </c>
      <c r="Y53" s="44">
        <v>156.33247831979</v>
      </c>
      <c r="Z53" s="44">
        <v>36.837326846559996</v>
      </c>
      <c r="AA53" s="44">
        <v>87.182166063861303</v>
      </c>
      <c r="AB53" s="44">
        <v>50.174553256646995</v>
      </c>
      <c r="AC53" s="44">
        <v>25.197479334749996</v>
      </c>
      <c r="AD53" s="363"/>
      <c r="AE53" s="34"/>
      <c r="AF53" s="362"/>
      <c r="AG53" s="34"/>
      <c r="AH53" s="34"/>
      <c r="AI53" s="34"/>
      <c r="AJ53" s="34"/>
      <c r="AK53" s="34"/>
      <c r="AL53" s="34"/>
    </row>
    <row r="54" spans="1:38">
      <c r="B54" s="172" t="s">
        <v>281</v>
      </c>
      <c r="C54" s="51">
        <v>0.32706999985243435</v>
      </c>
      <c r="D54" s="51">
        <v>2.1989216278099999</v>
      </c>
      <c r="E54" s="51">
        <v>1.2523404321248952</v>
      </c>
      <c r="F54" s="51">
        <v>1.442979217905425</v>
      </c>
      <c r="G54" s="51">
        <v>9.6935841773035101</v>
      </c>
      <c r="H54" s="51">
        <v>2.3323092592000001</v>
      </c>
      <c r="I54" s="51">
        <v>7.4694675996706552</v>
      </c>
      <c r="J54" s="51">
        <v>1.8999791908034469</v>
      </c>
      <c r="K54" s="51">
        <v>0.51362891524000009</v>
      </c>
      <c r="L54" s="51">
        <v>19.010639271820736</v>
      </c>
      <c r="M54" s="51">
        <v>25.650515978867997</v>
      </c>
      <c r="N54" s="51">
        <v>5.3556060058360009</v>
      </c>
      <c r="O54" s="51">
        <v>14.152036841326504</v>
      </c>
      <c r="P54" s="51">
        <v>10.822866810379999</v>
      </c>
      <c r="Q54" s="51">
        <v>12.846137730200001</v>
      </c>
      <c r="R54" s="51">
        <v>3.1941250732000004</v>
      </c>
      <c r="S54" s="51">
        <v>3.4737578441400001</v>
      </c>
      <c r="T54" s="51">
        <v>4.4761081864599994</v>
      </c>
      <c r="U54" s="51">
        <v>5.228411593008734</v>
      </c>
      <c r="V54" s="51">
        <v>1.7027720705100002</v>
      </c>
      <c r="W54" s="51">
        <v>1.8748002974400002</v>
      </c>
      <c r="X54" s="51">
        <v>25.102308667099997</v>
      </c>
      <c r="Y54" s="51">
        <v>14.323323801770002</v>
      </c>
      <c r="Z54" s="51">
        <v>3.9944538665599998</v>
      </c>
      <c r="AA54" s="51">
        <v>34.302931406842283</v>
      </c>
      <c r="AB54" s="51">
        <v>29.229222890495063</v>
      </c>
      <c r="AC54" s="51">
        <v>24.958343273199997</v>
      </c>
      <c r="AD54" s="363"/>
      <c r="AE54" s="34"/>
      <c r="AF54" s="362"/>
      <c r="AG54" s="34"/>
      <c r="AH54" s="34"/>
      <c r="AI54" s="34"/>
      <c r="AJ54" s="34"/>
      <c r="AK54" s="34"/>
      <c r="AL54" s="34"/>
    </row>
    <row r="55" spans="1:38">
      <c r="B55" s="85" t="s">
        <v>5</v>
      </c>
      <c r="C55" s="51">
        <v>21.258844920999998</v>
      </c>
      <c r="D55" s="51">
        <v>0</v>
      </c>
      <c r="E55" s="51">
        <v>33.884171294699996</v>
      </c>
      <c r="F55" s="51">
        <v>5.4431292913500009</v>
      </c>
      <c r="G55" s="51">
        <v>0</v>
      </c>
      <c r="H55" s="51">
        <v>1.5751892303400001</v>
      </c>
      <c r="I55" s="51">
        <v>8.4586462651200005</v>
      </c>
      <c r="J55" s="51">
        <v>0</v>
      </c>
      <c r="K55" s="51">
        <v>11.896359169939998</v>
      </c>
      <c r="L55" s="51">
        <v>176.25236523383998</v>
      </c>
      <c r="M55" s="51">
        <v>0</v>
      </c>
      <c r="N55" s="51">
        <v>0</v>
      </c>
      <c r="O55" s="51">
        <v>0.36273708533865034</v>
      </c>
      <c r="P55" s="51">
        <v>15.535235645399998</v>
      </c>
      <c r="Q55" s="51">
        <v>18.790340775640001</v>
      </c>
      <c r="R55" s="51">
        <v>12.185187624899998</v>
      </c>
      <c r="S55" s="51">
        <v>11.31137093757</v>
      </c>
      <c r="T55" s="51">
        <v>6.9443053068099996</v>
      </c>
      <c r="U55" s="51">
        <v>2.1964031667574533</v>
      </c>
      <c r="V55" s="51">
        <v>0</v>
      </c>
      <c r="W55" s="51">
        <v>0</v>
      </c>
      <c r="X55" s="51">
        <v>37.366408762239999</v>
      </c>
      <c r="Y55" s="51">
        <v>1.59247571802</v>
      </c>
      <c r="Z55" s="51">
        <v>0</v>
      </c>
      <c r="AA55" s="51">
        <v>4.6880491145190213</v>
      </c>
      <c r="AB55" s="51">
        <v>20.945330366151932</v>
      </c>
      <c r="AC55" s="51">
        <v>0.23913606154999997</v>
      </c>
      <c r="AD55" s="363"/>
      <c r="AE55" s="34"/>
      <c r="AF55" s="362"/>
      <c r="AG55" s="34"/>
      <c r="AH55" s="34"/>
      <c r="AI55" s="34"/>
      <c r="AJ55" s="34"/>
      <c r="AK55" s="34"/>
      <c r="AL55" s="34"/>
    </row>
    <row r="56" spans="1:38">
      <c r="B56" s="172" t="s">
        <v>206</v>
      </c>
      <c r="C56" s="51">
        <v>0</v>
      </c>
      <c r="D56" s="51">
        <v>0</v>
      </c>
      <c r="E56" s="51">
        <v>1.3020717128000001</v>
      </c>
      <c r="F56" s="51">
        <v>17.659338819350001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0.98892677834999987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363"/>
      <c r="AE56" s="34"/>
      <c r="AF56" s="362"/>
      <c r="AG56" s="34"/>
      <c r="AH56" s="34"/>
      <c r="AI56" s="34"/>
      <c r="AJ56" s="34"/>
      <c r="AK56" s="34"/>
      <c r="AL56" s="34"/>
    </row>
    <row r="57" spans="1:38">
      <c r="B57" s="85" t="s">
        <v>97</v>
      </c>
      <c r="C57" s="51">
        <v>0</v>
      </c>
      <c r="D57" s="51">
        <v>0</v>
      </c>
      <c r="E57" s="51">
        <v>0</v>
      </c>
      <c r="F57" s="51">
        <v>0</v>
      </c>
      <c r="G57" s="51">
        <v>0.29696003999999998</v>
      </c>
      <c r="H57" s="51">
        <v>3.9431120800000001</v>
      </c>
      <c r="I57" s="51">
        <v>0</v>
      </c>
      <c r="J57" s="51">
        <v>5.4161822900000001</v>
      </c>
      <c r="K57" s="51">
        <v>0.25523099999999999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19.441400689999998</v>
      </c>
      <c r="Y57" s="51">
        <v>140.4166788</v>
      </c>
      <c r="Z57" s="51">
        <v>32.842872979999996</v>
      </c>
      <c r="AA57" s="51">
        <v>48.191185542499994</v>
      </c>
      <c r="AB57" s="51">
        <v>0</v>
      </c>
      <c r="AC57" s="51">
        <v>0</v>
      </c>
      <c r="AD57" s="363"/>
      <c r="AE57" s="34"/>
      <c r="AF57" s="362"/>
      <c r="AG57" s="34"/>
      <c r="AH57" s="34"/>
      <c r="AI57" s="34"/>
      <c r="AJ57" s="34"/>
      <c r="AK57" s="34"/>
      <c r="AL57" s="34"/>
    </row>
    <row r="58" spans="1:38">
      <c r="B58" s="85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363"/>
      <c r="AE58" s="34"/>
      <c r="AF58" s="362"/>
      <c r="AG58" s="34"/>
      <c r="AH58" s="34"/>
      <c r="AI58" s="34"/>
      <c r="AJ58" s="34"/>
      <c r="AK58" s="34"/>
      <c r="AL58" s="34"/>
    </row>
    <row r="59" spans="1:38">
      <c r="B59" s="166" t="s">
        <v>299</v>
      </c>
      <c r="C59" s="429">
        <v>31.971000004999851</v>
      </c>
      <c r="D59" s="429">
        <v>8.8817841970012523E-15</v>
      </c>
      <c r="E59" s="429">
        <v>13.901117970000001</v>
      </c>
      <c r="F59" s="429">
        <v>49.97891592500013</v>
      </c>
      <c r="G59" s="429">
        <v>128.38999705682556</v>
      </c>
      <c r="H59" s="429">
        <v>5.9582310999999581</v>
      </c>
      <c r="I59" s="429">
        <v>155.70142192000003</v>
      </c>
      <c r="J59" s="429">
        <v>48.442628670820056</v>
      </c>
      <c r="K59" s="429">
        <v>7.1906275136070548</v>
      </c>
      <c r="L59" s="429">
        <v>55.292570062483094</v>
      </c>
      <c r="M59" s="429">
        <v>15.704443760610008</v>
      </c>
      <c r="N59" s="429">
        <v>210.80183916714799</v>
      </c>
      <c r="O59" s="429">
        <v>41.826792452654416</v>
      </c>
      <c r="P59" s="429">
        <v>9.5731671801099765</v>
      </c>
      <c r="Q59" s="429">
        <v>34.859820604400042</v>
      </c>
      <c r="R59" s="429">
        <v>87.896486724719892</v>
      </c>
      <c r="S59" s="429">
        <v>29.094326215880002</v>
      </c>
      <c r="T59" s="429">
        <v>69.059590375830027</v>
      </c>
      <c r="U59" s="429">
        <v>202.37414627837541</v>
      </c>
      <c r="V59" s="429">
        <v>36.232706926690049</v>
      </c>
      <c r="W59" s="429">
        <v>4.3174876239000035</v>
      </c>
      <c r="X59" s="429">
        <v>171.72015124839999</v>
      </c>
      <c r="Y59" s="429">
        <v>87.983715871935402</v>
      </c>
      <c r="Z59" s="429">
        <v>100.85226580442006</v>
      </c>
      <c r="AA59" s="429">
        <v>52.817387649292755</v>
      </c>
      <c r="AB59" s="429">
        <v>98.760788936097185</v>
      </c>
      <c r="AC59" s="429">
        <v>179.65520204855997</v>
      </c>
      <c r="AD59" s="363"/>
      <c r="AE59" s="34"/>
      <c r="AF59" s="362"/>
      <c r="AG59" s="34"/>
      <c r="AH59" s="34"/>
      <c r="AI59" s="34"/>
      <c r="AJ59" s="34"/>
      <c r="AK59" s="34"/>
      <c r="AL59" s="34"/>
    </row>
    <row r="60" spans="1:38">
      <c r="B60" s="86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363"/>
      <c r="AE60" s="34"/>
      <c r="AF60" s="362"/>
      <c r="AG60" s="34"/>
      <c r="AH60" s="34"/>
      <c r="AI60" s="34"/>
      <c r="AJ60" s="34"/>
      <c r="AK60" s="34"/>
      <c r="AL60" s="34"/>
    </row>
    <row r="61" spans="1:38">
      <c r="B61" s="87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363"/>
      <c r="AE61" s="34"/>
      <c r="AF61" s="34"/>
      <c r="AG61" s="34"/>
      <c r="AH61" s="34"/>
      <c r="AI61" s="34"/>
      <c r="AJ61" s="34"/>
      <c r="AK61" s="34"/>
      <c r="AL61" s="34"/>
    </row>
    <row r="62" spans="1:38">
      <c r="B62" s="3" t="s">
        <v>53</v>
      </c>
      <c r="C62" s="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E62" s="34"/>
      <c r="AF62" s="34"/>
      <c r="AG62" s="34"/>
      <c r="AH62" s="34"/>
      <c r="AI62" s="34"/>
      <c r="AJ62" s="34"/>
      <c r="AK62" s="34"/>
      <c r="AL62" s="34"/>
    </row>
    <row r="63" spans="1:38">
      <c r="B63" s="3" t="s">
        <v>99</v>
      </c>
      <c r="C63" s="4"/>
      <c r="D63" s="430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E63" s="34"/>
      <c r="AF63" s="34"/>
      <c r="AG63" s="34"/>
      <c r="AH63" s="34"/>
      <c r="AI63" s="34"/>
      <c r="AJ63" s="34"/>
      <c r="AK63" s="34"/>
      <c r="AL63" s="34"/>
    </row>
    <row r="64" spans="1:38" s="34" customFormat="1"/>
    <row r="65" spans="2:38" s="34" customFormat="1"/>
    <row r="66" spans="2:38" s="34" customFormat="1"/>
    <row r="67" spans="2:38" s="34" customFormat="1"/>
    <row r="68" spans="2:38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E68" s="34"/>
      <c r="AF68" s="34"/>
      <c r="AG68" s="34"/>
      <c r="AH68" s="34"/>
      <c r="AI68" s="34"/>
      <c r="AJ68" s="34"/>
      <c r="AK68" s="34"/>
      <c r="AL68" s="34"/>
    </row>
    <row r="69" spans="2:38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E69" s="34"/>
      <c r="AF69" s="34"/>
      <c r="AG69" s="34"/>
      <c r="AH69" s="34"/>
      <c r="AI69" s="34"/>
      <c r="AJ69" s="34"/>
      <c r="AK69" s="34"/>
      <c r="AL69" s="34"/>
    </row>
    <row r="70" spans="2:38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E70" s="34"/>
      <c r="AF70" s="34"/>
      <c r="AG70" s="34"/>
      <c r="AH70" s="34"/>
      <c r="AI70" s="34"/>
      <c r="AJ70" s="34"/>
      <c r="AK70" s="34"/>
      <c r="AL70" s="34"/>
    </row>
    <row r="71" spans="2:38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E71" s="34"/>
      <c r="AF71" s="34"/>
      <c r="AG71" s="34"/>
      <c r="AH71" s="34"/>
      <c r="AI71" s="34"/>
      <c r="AJ71" s="34"/>
      <c r="AK71" s="34"/>
      <c r="AL71" s="34"/>
    </row>
    <row r="72" spans="2:38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E72" s="34"/>
      <c r="AF72" s="34"/>
      <c r="AG72" s="34"/>
      <c r="AH72" s="34"/>
      <c r="AI72" s="34"/>
      <c r="AJ72" s="34"/>
      <c r="AK72" s="34"/>
      <c r="AL72" s="34"/>
    </row>
    <row r="73" spans="2:38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E73" s="34"/>
      <c r="AF73" s="34"/>
      <c r="AG73" s="34"/>
      <c r="AH73" s="34"/>
      <c r="AI73" s="34"/>
      <c r="AJ73" s="34"/>
      <c r="AK73" s="34"/>
      <c r="AL73" s="34"/>
    </row>
    <row r="74" spans="2:38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E74" s="34"/>
      <c r="AF74" s="34"/>
      <c r="AG74" s="34"/>
      <c r="AH74" s="34"/>
      <c r="AI74" s="34"/>
      <c r="AJ74" s="34"/>
      <c r="AK74" s="34"/>
      <c r="AL74" s="34"/>
    </row>
    <row r="75" spans="2:38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E75" s="34"/>
      <c r="AF75" s="34"/>
      <c r="AG75" s="34"/>
      <c r="AH75" s="34"/>
      <c r="AI75" s="34"/>
      <c r="AJ75" s="34"/>
      <c r="AK75" s="34"/>
      <c r="AL75" s="34"/>
    </row>
    <row r="76" spans="2:38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E76" s="34"/>
      <c r="AF76" s="34"/>
      <c r="AG76" s="34"/>
      <c r="AH76" s="34"/>
      <c r="AI76" s="34"/>
      <c r="AJ76" s="34"/>
      <c r="AK76" s="34"/>
      <c r="AL76" s="34"/>
    </row>
    <row r="77" spans="2:38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E77" s="34"/>
      <c r="AF77" s="34"/>
      <c r="AG77" s="34"/>
      <c r="AH77" s="34"/>
      <c r="AI77" s="34"/>
      <c r="AJ77" s="34"/>
      <c r="AK77" s="34"/>
      <c r="AL77" s="34"/>
    </row>
    <row r="78" spans="2:38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E78" s="34"/>
      <c r="AF78" s="34"/>
      <c r="AG78" s="34"/>
      <c r="AH78" s="34"/>
      <c r="AI78" s="34"/>
      <c r="AJ78" s="34"/>
      <c r="AK78" s="34"/>
      <c r="AL78" s="34"/>
    </row>
    <row r="79" spans="2:38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E79" s="34"/>
      <c r="AF79" s="34"/>
      <c r="AG79" s="34"/>
      <c r="AH79" s="34"/>
      <c r="AI79" s="34"/>
      <c r="AJ79" s="34"/>
      <c r="AK79" s="34"/>
      <c r="AL79" s="3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62"/>
  <sheetViews>
    <sheetView zoomScale="70" zoomScaleNormal="7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AD35" sqref="AD35"/>
    </sheetView>
  </sheetViews>
  <sheetFormatPr defaultColWidth="9.109375" defaultRowHeight="13.8"/>
  <cols>
    <col min="1" max="1" width="1.5546875" style="282" customWidth="1"/>
    <col min="2" max="2" width="38" style="282" customWidth="1"/>
    <col min="3" max="29" width="11.6640625" style="282" customWidth="1"/>
    <col min="30" max="30" width="4" style="282" customWidth="1"/>
    <col min="31" max="31" width="5.6640625" style="282" customWidth="1"/>
    <col min="32" max="40" width="9.109375" style="282"/>
    <col min="41" max="64" width="9.109375" style="34"/>
    <col min="65" max="16384" width="9.109375" style="282"/>
  </cols>
  <sheetData>
    <row r="1" spans="1:40">
      <c r="A1" s="34"/>
      <c r="B1" s="34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16.2">
      <c r="A2" s="34"/>
      <c r="B2" s="159" t="s">
        <v>395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10.5" customHeight="1">
      <c r="A3" s="34"/>
      <c r="B3" s="30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>
      <c r="A4" s="34"/>
      <c r="B4" s="9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431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>
      <c r="A5" s="34"/>
      <c r="B5" s="89"/>
      <c r="C5" s="323">
        <v>44927</v>
      </c>
      <c r="D5" s="323">
        <v>44958</v>
      </c>
      <c r="E5" s="323">
        <v>44986</v>
      </c>
      <c r="F5" s="323">
        <v>45017</v>
      </c>
      <c r="G5" s="323">
        <v>45047</v>
      </c>
      <c r="H5" s="323">
        <v>45078</v>
      </c>
      <c r="I5" s="323">
        <v>45108</v>
      </c>
      <c r="J5" s="323">
        <v>45139</v>
      </c>
      <c r="K5" s="323">
        <v>45170</v>
      </c>
      <c r="L5" s="323">
        <v>45200</v>
      </c>
      <c r="M5" s="323">
        <v>45231</v>
      </c>
      <c r="N5" s="323">
        <v>45261</v>
      </c>
      <c r="O5" s="323">
        <v>45292</v>
      </c>
      <c r="P5" s="323">
        <v>45323</v>
      </c>
      <c r="Q5" s="323">
        <v>45352</v>
      </c>
      <c r="R5" s="323">
        <v>45383</v>
      </c>
      <c r="S5" s="323">
        <v>45413</v>
      </c>
      <c r="T5" s="323">
        <v>45444</v>
      </c>
      <c r="U5" s="323">
        <v>45474</v>
      </c>
      <c r="V5" s="323">
        <v>45505</v>
      </c>
      <c r="W5" s="323">
        <v>45536</v>
      </c>
      <c r="X5" s="323">
        <v>45566</v>
      </c>
      <c r="Y5" s="323">
        <v>45597</v>
      </c>
      <c r="Z5" s="323">
        <v>45627</v>
      </c>
      <c r="AA5" s="323">
        <v>45658</v>
      </c>
      <c r="AB5" s="323">
        <v>45689</v>
      </c>
      <c r="AC5" s="323">
        <v>45717</v>
      </c>
      <c r="AD5" s="431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1:40">
      <c r="A6" s="34"/>
      <c r="B6" s="111"/>
      <c r="C6" s="432"/>
      <c r="D6" s="432"/>
      <c r="E6" s="432"/>
      <c r="F6" s="432"/>
      <c r="G6" s="432"/>
      <c r="H6" s="432"/>
      <c r="I6" s="432"/>
      <c r="J6" s="432"/>
      <c r="K6" s="432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1"/>
      <c r="AE6" s="34"/>
      <c r="AF6" s="34"/>
      <c r="AG6" s="34"/>
      <c r="AH6" s="34"/>
      <c r="AI6" s="34"/>
      <c r="AJ6" s="34"/>
      <c r="AK6" s="34"/>
      <c r="AL6" s="34"/>
      <c r="AM6" s="34"/>
      <c r="AN6" s="34"/>
    </row>
    <row r="7" spans="1:40" ht="14.4">
      <c r="A7" s="34"/>
      <c r="B7" s="75" t="s">
        <v>218</v>
      </c>
      <c r="C7" s="434">
        <v>214.73212152823092</v>
      </c>
      <c r="D7" s="434">
        <v>-204.4175245930665</v>
      </c>
      <c r="E7" s="434">
        <v>-86.767605686735905</v>
      </c>
      <c r="F7" s="434">
        <v>31.5355681335094</v>
      </c>
      <c r="G7" s="434">
        <v>-46.568270633760051</v>
      </c>
      <c r="H7" s="434">
        <v>-17.814657915054013</v>
      </c>
      <c r="I7" s="434">
        <v>178.5788914120985</v>
      </c>
      <c r="J7" s="434">
        <v>-249.805160579285</v>
      </c>
      <c r="K7" s="434">
        <v>23.309068089541881</v>
      </c>
      <c r="L7" s="434">
        <v>243.40621124763402</v>
      </c>
      <c r="M7" s="434">
        <v>-203.24553483381771</v>
      </c>
      <c r="N7" s="434">
        <v>-14.635855743792078</v>
      </c>
      <c r="O7" s="434">
        <v>340.06140577158635</v>
      </c>
      <c r="P7" s="434">
        <v>-278.10309512201013</v>
      </c>
      <c r="Q7" s="434">
        <v>-7.6975306282894707</v>
      </c>
      <c r="R7" s="434">
        <v>241.95632393535249</v>
      </c>
      <c r="S7" s="434">
        <v>-205.55182298177456</v>
      </c>
      <c r="T7" s="434">
        <v>-24.16883018440798</v>
      </c>
      <c r="U7" s="434">
        <v>-18.377463914252814</v>
      </c>
      <c r="V7" s="434">
        <v>-25.57425509941335</v>
      </c>
      <c r="W7" s="434">
        <v>-15.119988012766655</v>
      </c>
      <c r="X7" s="434">
        <v>303.87031792388143</v>
      </c>
      <c r="Y7" s="434">
        <v>-243.05269913960606</v>
      </c>
      <c r="Z7" s="434">
        <v>-46.113062551028008</v>
      </c>
      <c r="AA7" s="434">
        <v>66.54136596072</v>
      </c>
      <c r="AB7" s="434">
        <v>56.920873099350032</v>
      </c>
      <c r="AC7" s="434">
        <v>-60.859706150652649</v>
      </c>
      <c r="AD7" s="431"/>
      <c r="AE7" s="34"/>
      <c r="AF7" s="360"/>
      <c r="AG7" s="360"/>
      <c r="AH7" s="34"/>
      <c r="AI7" s="34"/>
      <c r="AJ7" s="34"/>
      <c r="AK7" s="34"/>
      <c r="AL7" s="34"/>
      <c r="AM7" s="34"/>
      <c r="AN7" s="34"/>
    </row>
    <row r="8" spans="1:40">
      <c r="A8" s="34"/>
      <c r="B8" s="78" t="s">
        <v>217</v>
      </c>
      <c r="C8" s="435">
        <v>-6.6348438817690862</v>
      </c>
      <c r="D8" s="435">
        <v>16.949440816933503</v>
      </c>
      <c r="E8" s="435">
        <v>-86.767605686735905</v>
      </c>
      <c r="F8" s="435">
        <v>31.5355681335094</v>
      </c>
      <c r="G8" s="435">
        <v>-46.568270631600001</v>
      </c>
      <c r="H8" s="435">
        <v>-17.814657915054013</v>
      </c>
      <c r="I8" s="435">
        <v>-73.092436363901527</v>
      </c>
      <c r="J8" s="435">
        <v>1.8661667107149924</v>
      </c>
      <c r="K8" s="435">
        <v>23.309068089541881</v>
      </c>
      <c r="L8" s="435">
        <v>4.1133399097240044</v>
      </c>
      <c r="M8" s="435">
        <v>36.04733650618229</v>
      </c>
      <c r="N8" s="435">
        <v>-14.635855743792078</v>
      </c>
      <c r="O8" s="435">
        <v>92.396143621586333</v>
      </c>
      <c r="P8" s="435">
        <v>-30.43783297201</v>
      </c>
      <c r="Q8" s="435">
        <v>-7.6975306282894707</v>
      </c>
      <c r="R8" s="435">
        <v>24.255367998152494</v>
      </c>
      <c r="S8" s="435">
        <v>12.149132955425443</v>
      </c>
      <c r="T8" s="435">
        <v>-24.16883018440798</v>
      </c>
      <c r="U8" s="435">
        <v>-18.377463917892868</v>
      </c>
      <c r="V8" s="435">
        <v>-25.57425509941335</v>
      </c>
      <c r="W8" s="435">
        <v>-15.119988012766655</v>
      </c>
      <c r="X8" s="435">
        <v>14.179675881321415</v>
      </c>
      <c r="Y8" s="435">
        <v>46.637942900393995</v>
      </c>
      <c r="Z8" s="435">
        <v>-46.113062551028008</v>
      </c>
      <c r="AA8" s="435">
        <v>66.54136596072</v>
      </c>
      <c r="AB8" s="435">
        <v>56.920873101539982</v>
      </c>
      <c r="AC8" s="435">
        <v>-60.859706150652649</v>
      </c>
      <c r="AD8" s="431"/>
      <c r="AE8" s="34"/>
      <c r="AF8" s="360"/>
      <c r="AG8" s="360"/>
      <c r="AH8" s="34"/>
      <c r="AI8" s="34"/>
      <c r="AJ8" s="34"/>
      <c r="AK8" s="34"/>
      <c r="AL8" s="34"/>
      <c r="AM8" s="34"/>
      <c r="AN8" s="34"/>
    </row>
    <row r="9" spans="1:40">
      <c r="A9" s="34"/>
      <c r="B9" s="176" t="s">
        <v>219</v>
      </c>
      <c r="C9" s="435">
        <v>147.97256251930094</v>
      </c>
      <c r="D9" s="435">
        <v>133.28642551740751</v>
      </c>
      <c r="E9" s="435">
        <v>91.719153070494073</v>
      </c>
      <c r="F9" s="435">
        <v>100.24181447127529</v>
      </c>
      <c r="G9" s="435">
        <v>103.258974034185</v>
      </c>
      <c r="H9" s="435">
        <v>93.757369701995998</v>
      </c>
      <c r="I9" s="435">
        <v>39.328197940167506</v>
      </c>
      <c r="J9" s="435">
        <v>114.92953658167045</v>
      </c>
      <c r="K9" s="435">
        <v>136.14433382044805</v>
      </c>
      <c r="L9" s="435">
        <v>116.17158305313802</v>
      </c>
      <c r="M9" s="435">
        <v>137.76378199021093</v>
      </c>
      <c r="N9" s="435">
        <v>105.08291544865945</v>
      </c>
      <c r="O9" s="435">
        <v>199.92866619542497</v>
      </c>
      <c r="P9" s="435">
        <v>102.43289272043</v>
      </c>
      <c r="Q9" s="435">
        <v>95.518136891447384</v>
      </c>
      <c r="R9" s="435">
        <v>125.01713432136501</v>
      </c>
      <c r="S9" s="435">
        <v>107.11988466525817</v>
      </c>
      <c r="T9" s="435">
        <v>91.790476607160016</v>
      </c>
      <c r="U9" s="435">
        <v>68.221343050714282</v>
      </c>
      <c r="V9" s="435">
        <v>99.153074987773337</v>
      </c>
      <c r="W9" s="435">
        <v>74.755198845776206</v>
      </c>
      <c r="X9" s="435">
        <v>118.58225492455712</v>
      </c>
      <c r="Y9" s="435">
        <v>130.9828152271995</v>
      </c>
      <c r="Z9" s="435">
        <v>146.83152543103</v>
      </c>
      <c r="AA9" s="435">
        <v>150.22289864592</v>
      </c>
      <c r="AB9" s="435">
        <v>141.43951386771596</v>
      </c>
      <c r="AC9" s="435">
        <v>45.679049785465274</v>
      </c>
      <c r="AD9" s="431"/>
      <c r="AE9" s="34"/>
      <c r="AF9" s="360"/>
      <c r="AG9" s="360"/>
      <c r="AH9" s="34"/>
      <c r="AI9" s="34"/>
      <c r="AJ9" s="34"/>
      <c r="AK9" s="34"/>
      <c r="AL9" s="34"/>
      <c r="AM9" s="34"/>
      <c r="AN9" s="34"/>
    </row>
    <row r="10" spans="1:40">
      <c r="A10" s="34"/>
      <c r="B10" s="176" t="s">
        <v>220</v>
      </c>
      <c r="C10" s="435">
        <v>154.60740640107002</v>
      </c>
      <c r="D10" s="435">
        <v>116.33698470047401</v>
      </c>
      <c r="E10" s="435">
        <v>178.48675875722998</v>
      </c>
      <c r="F10" s="435">
        <v>68.70624633776589</v>
      </c>
      <c r="G10" s="435">
        <v>149.827244665785</v>
      </c>
      <c r="H10" s="435">
        <v>111.57202761705001</v>
      </c>
      <c r="I10" s="435">
        <v>112.42063430406904</v>
      </c>
      <c r="J10" s="435">
        <v>113.06336987095546</v>
      </c>
      <c r="K10" s="435">
        <v>112.83526573090617</v>
      </c>
      <c r="L10" s="435">
        <v>112.05824314341402</v>
      </c>
      <c r="M10" s="435">
        <v>101.71644548402864</v>
      </c>
      <c r="N10" s="435">
        <v>119.71877119245153</v>
      </c>
      <c r="O10" s="435">
        <v>107.53252257383863</v>
      </c>
      <c r="P10" s="435">
        <v>132.87072569244</v>
      </c>
      <c r="Q10" s="435">
        <v>103.21566751973685</v>
      </c>
      <c r="R10" s="435">
        <v>100.76176632321251</v>
      </c>
      <c r="S10" s="435">
        <v>94.970751709832726</v>
      </c>
      <c r="T10" s="435">
        <v>115.959306791568</v>
      </c>
      <c r="U10" s="435">
        <v>86.59880696860715</v>
      </c>
      <c r="V10" s="435">
        <v>124.72733008718669</v>
      </c>
      <c r="W10" s="435">
        <v>89.875186858542861</v>
      </c>
      <c r="X10" s="435">
        <v>104.4025790432357</v>
      </c>
      <c r="Y10" s="435">
        <v>84.344872326805501</v>
      </c>
      <c r="Z10" s="435">
        <v>192.94458798205801</v>
      </c>
      <c r="AA10" s="435">
        <v>83.681532685199997</v>
      </c>
      <c r="AB10" s="435">
        <v>84.518640766175977</v>
      </c>
      <c r="AC10" s="435">
        <v>106.53875593611792</v>
      </c>
      <c r="AD10" s="431"/>
      <c r="AE10" s="34"/>
      <c r="AF10" s="360"/>
      <c r="AG10" s="360"/>
      <c r="AH10" s="34"/>
      <c r="AI10" s="34"/>
      <c r="AJ10" s="34"/>
      <c r="AK10" s="34"/>
      <c r="AL10" s="34"/>
      <c r="AM10" s="34"/>
      <c r="AN10" s="34"/>
    </row>
    <row r="11" spans="1:40">
      <c r="A11" s="34"/>
      <c r="B11" s="78" t="s">
        <v>225</v>
      </c>
      <c r="C11" s="435">
        <v>221.36696541000001</v>
      </c>
      <c r="D11" s="435">
        <v>-221.36696541000001</v>
      </c>
      <c r="E11" s="436">
        <v>0</v>
      </c>
      <c r="F11" s="436">
        <v>0</v>
      </c>
      <c r="G11" s="435">
        <v>-2.1600499167107046E-9</v>
      </c>
      <c r="H11" s="436">
        <v>0</v>
      </c>
      <c r="I11" s="435">
        <v>251.67132777600003</v>
      </c>
      <c r="J11" s="435">
        <v>-251.67132728999999</v>
      </c>
      <c r="K11" s="436">
        <v>0</v>
      </c>
      <c r="L11" s="370">
        <v>239.29287133791001</v>
      </c>
      <c r="M11" s="435">
        <v>-239.29287134</v>
      </c>
      <c r="N11" s="436">
        <v>0</v>
      </c>
      <c r="O11" s="435">
        <v>247.66526215000002</v>
      </c>
      <c r="P11" s="435">
        <v>-247.6652621500001</v>
      </c>
      <c r="Q11" s="436">
        <v>0</v>
      </c>
      <c r="R11" s="370">
        <v>217.70095593720001</v>
      </c>
      <c r="S11" s="435">
        <v>-217.70095593720001</v>
      </c>
      <c r="T11" s="436">
        <v>0</v>
      </c>
      <c r="U11" s="370">
        <v>3.6400535918801324E-9</v>
      </c>
      <c r="V11" s="436">
        <v>0</v>
      </c>
      <c r="W11" s="436">
        <v>0</v>
      </c>
      <c r="X11" s="436">
        <v>289.69064204256</v>
      </c>
      <c r="Y11" s="435">
        <v>-289.69064204000006</v>
      </c>
      <c r="Z11" s="436">
        <v>0</v>
      </c>
      <c r="AA11" s="436">
        <v>0</v>
      </c>
      <c r="AB11" s="435">
        <v>-2.1899495550314896E-9</v>
      </c>
      <c r="AC11" s="436">
        <v>0</v>
      </c>
      <c r="AD11" s="431"/>
      <c r="AE11" s="34"/>
      <c r="AF11" s="360"/>
      <c r="AG11" s="360"/>
      <c r="AH11" s="34"/>
      <c r="AI11" s="34"/>
      <c r="AJ11" s="34"/>
      <c r="AK11" s="34"/>
      <c r="AL11" s="34"/>
      <c r="AM11" s="34"/>
      <c r="AN11" s="34"/>
    </row>
    <row r="12" spans="1:40">
      <c r="A12" s="34"/>
      <c r="B12" s="176" t="s">
        <v>221</v>
      </c>
      <c r="C12" s="435">
        <v>221.36696541000001</v>
      </c>
      <c r="D12" s="436">
        <v>0</v>
      </c>
      <c r="E12" s="436">
        <v>0</v>
      </c>
      <c r="F12" s="436">
        <v>0</v>
      </c>
      <c r="G12" s="435">
        <v>259.39615592783997</v>
      </c>
      <c r="H12" s="436">
        <v>0</v>
      </c>
      <c r="I12" s="435">
        <v>251.67132777600003</v>
      </c>
      <c r="J12" s="436">
        <v>0</v>
      </c>
      <c r="K12" s="436">
        <v>0</v>
      </c>
      <c r="L12" s="370">
        <v>239.29287133791001</v>
      </c>
      <c r="M12" s="436">
        <v>0</v>
      </c>
      <c r="N12" s="436">
        <v>0</v>
      </c>
      <c r="O12" s="435">
        <v>247.66526215000002</v>
      </c>
      <c r="P12" s="436">
        <v>0</v>
      </c>
      <c r="Q12" s="436">
        <v>0</v>
      </c>
      <c r="R12" s="370">
        <v>217.70095593720001</v>
      </c>
      <c r="S12" s="436">
        <v>0</v>
      </c>
      <c r="T12" s="436">
        <v>0</v>
      </c>
      <c r="U12" s="370">
        <v>206.44572928364002</v>
      </c>
      <c r="V12" s="436">
        <v>0</v>
      </c>
      <c r="W12" s="436">
        <v>0</v>
      </c>
      <c r="X12" s="436">
        <v>289.69064204256</v>
      </c>
      <c r="Y12" s="436">
        <v>0</v>
      </c>
      <c r="Z12" s="436">
        <v>0</v>
      </c>
      <c r="AA12" s="436">
        <v>0</v>
      </c>
      <c r="AB12" s="370">
        <v>356.54180015781003</v>
      </c>
      <c r="AC12" s="436">
        <v>0</v>
      </c>
      <c r="AD12" s="431"/>
      <c r="AE12" s="34"/>
      <c r="AF12" s="360"/>
      <c r="AG12" s="360"/>
      <c r="AH12" s="34"/>
      <c r="AI12" s="34"/>
      <c r="AJ12" s="34"/>
      <c r="AK12" s="34"/>
      <c r="AL12" s="34"/>
      <c r="AM12" s="34"/>
      <c r="AN12" s="34"/>
    </row>
    <row r="13" spans="1:40">
      <c r="A13" s="34"/>
      <c r="B13" s="176" t="s">
        <v>222</v>
      </c>
      <c r="C13" s="437">
        <v>0</v>
      </c>
      <c r="D13" s="437">
        <v>221.36696541000001</v>
      </c>
      <c r="E13" s="437">
        <v>0</v>
      </c>
      <c r="F13" s="437">
        <v>0</v>
      </c>
      <c r="G13" s="437">
        <v>259.39615593000002</v>
      </c>
      <c r="H13" s="437">
        <v>0</v>
      </c>
      <c r="I13" s="437">
        <v>0</v>
      </c>
      <c r="J13" s="437">
        <v>251.67132728999999</v>
      </c>
      <c r="K13" s="437">
        <v>0</v>
      </c>
      <c r="L13" s="437">
        <v>0</v>
      </c>
      <c r="M13" s="437">
        <v>239.29287134</v>
      </c>
      <c r="N13" s="437">
        <v>0</v>
      </c>
      <c r="O13" s="437">
        <v>0</v>
      </c>
      <c r="P13" s="437">
        <v>247.6652621500001</v>
      </c>
      <c r="Q13" s="437">
        <v>0</v>
      </c>
      <c r="R13" s="437">
        <v>0</v>
      </c>
      <c r="S13" s="437">
        <v>217.70095593720001</v>
      </c>
      <c r="T13" s="437">
        <v>0</v>
      </c>
      <c r="U13" s="370">
        <v>206.44572927999997</v>
      </c>
      <c r="V13" s="437">
        <v>0</v>
      </c>
      <c r="W13" s="437">
        <v>0</v>
      </c>
      <c r="X13" s="437">
        <v>0</v>
      </c>
      <c r="Y13" s="437">
        <v>289.69064204000006</v>
      </c>
      <c r="Z13" s="437">
        <v>0</v>
      </c>
      <c r="AA13" s="437">
        <v>0</v>
      </c>
      <c r="AB13" s="370">
        <v>356.54180015999998</v>
      </c>
      <c r="AC13" s="437">
        <v>0</v>
      </c>
      <c r="AD13" s="431"/>
      <c r="AE13" s="34"/>
      <c r="AF13" s="360"/>
      <c r="AG13" s="360"/>
      <c r="AH13" s="34"/>
      <c r="AI13" s="34"/>
      <c r="AJ13" s="34"/>
      <c r="AK13" s="34"/>
      <c r="AL13" s="34"/>
      <c r="AM13" s="34"/>
      <c r="AN13" s="34"/>
    </row>
    <row r="14" spans="1:40">
      <c r="A14" s="34"/>
      <c r="B14" s="91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431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40">
      <c r="A15" s="34"/>
      <c r="B15" s="92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431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40">
      <c r="A16" s="34"/>
      <c r="B16" s="3" t="s">
        <v>53</v>
      </c>
      <c r="C16" s="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1:40">
      <c r="A17" s="34"/>
      <c r="B17" s="3" t="s">
        <v>99</v>
      </c>
      <c r="C17" s="3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</row>
    <row r="18" spans="1:4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</row>
    <row r="19" spans="1:40">
      <c r="A19" s="34"/>
      <c r="B19" s="34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34"/>
      <c r="AF19" s="34"/>
      <c r="AG19" s="34"/>
      <c r="AH19" s="34"/>
      <c r="AI19" s="34"/>
      <c r="AJ19" s="34"/>
      <c r="AK19" s="34"/>
      <c r="AL19" s="34"/>
      <c r="AM19" s="34"/>
      <c r="AN19" s="34"/>
    </row>
    <row r="20" spans="1:4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pans="1:40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pans="1:40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spans="1:40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1:40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0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1:40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0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0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0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1:40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1:40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1:40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1:40" s="34" customFormat="1"/>
    <row r="39" spans="1:40" s="34" customFormat="1"/>
    <row r="40" spans="1:40" s="34" customFormat="1"/>
    <row r="41" spans="1:40" s="34" customFormat="1"/>
    <row r="42" spans="1:40" s="34" customFormat="1"/>
    <row r="43" spans="1:40" s="34" customFormat="1"/>
    <row r="44" spans="1:40" s="34" customFormat="1"/>
    <row r="45" spans="1:40" s="34" customFormat="1"/>
    <row r="46" spans="1:40" s="34" customFormat="1"/>
    <row r="47" spans="1:40" s="34" customFormat="1"/>
    <row r="48" spans="1:40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S516"/>
  <sheetViews>
    <sheetView zoomScaleNormal="100" workbookViewId="0">
      <pane xSplit="2" ySplit="8" topLeftCell="W45" activePane="bottomRight" state="frozen"/>
      <selection pane="topRight" activeCell="D1" sqref="D1"/>
      <selection pane="bottomLeft" activeCell="A9" sqref="A9"/>
      <selection pane="bottomRight" activeCell="AH50" sqref="AH50"/>
    </sheetView>
  </sheetViews>
  <sheetFormatPr defaultColWidth="8.6640625" defaultRowHeight="11.4"/>
  <cols>
    <col min="1" max="1" width="1.5546875" style="4" customWidth="1"/>
    <col min="2" max="2" width="52.44140625" style="23" customWidth="1"/>
    <col min="3" max="3" width="11.6640625" style="5" customWidth="1"/>
    <col min="4" max="4" width="11.6640625" style="23" customWidth="1"/>
    <col min="5" max="29" width="11.6640625" style="5" customWidth="1"/>
    <col min="30" max="30" width="4.109375" style="13" customWidth="1"/>
    <col min="31" max="32" width="8.6640625" style="5"/>
    <col min="33" max="97" width="8.6640625" style="13"/>
    <col min="98" max="16384" width="8.6640625" style="5"/>
  </cols>
  <sheetData>
    <row r="1" spans="1:97">
      <c r="B1" s="12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E1" s="13"/>
      <c r="AF1" s="13"/>
    </row>
    <row r="2" spans="1:97" s="15" customFormat="1" ht="18" customHeight="1">
      <c r="A2" s="14"/>
      <c r="B2" s="203" t="s">
        <v>396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</row>
    <row r="3" spans="1:97" ht="9" customHeight="1">
      <c r="A3" s="16"/>
      <c r="B3" s="17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E3" s="13"/>
      <c r="AF3" s="13"/>
    </row>
    <row r="4" spans="1:97" ht="15" customHeight="1">
      <c r="B4" s="126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29"/>
      <c r="AE4" s="13"/>
      <c r="AF4" s="13"/>
    </row>
    <row r="5" spans="1:97" ht="11.25" customHeight="1">
      <c r="B5" s="127"/>
      <c r="C5" s="250">
        <v>44927</v>
      </c>
      <c r="D5" s="250">
        <v>44958</v>
      </c>
      <c r="E5" s="250">
        <v>44986</v>
      </c>
      <c r="F5" s="250">
        <v>45017</v>
      </c>
      <c r="G5" s="250">
        <v>45047</v>
      </c>
      <c r="H5" s="250">
        <v>45078</v>
      </c>
      <c r="I5" s="250">
        <v>45108</v>
      </c>
      <c r="J5" s="250">
        <v>45139</v>
      </c>
      <c r="K5" s="250">
        <v>45170</v>
      </c>
      <c r="L5" s="250">
        <v>45200</v>
      </c>
      <c r="M5" s="250">
        <v>45231</v>
      </c>
      <c r="N5" s="250">
        <v>45261</v>
      </c>
      <c r="O5" s="250">
        <v>45292</v>
      </c>
      <c r="P5" s="250">
        <v>45323</v>
      </c>
      <c r="Q5" s="250">
        <v>45352</v>
      </c>
      <c r="R5" s="250">
        <v>45383</v>
      </c>
      <c r="S5" s="250">
        <v>45413</v>
      </c>
      <c r="T5" s="250">
        <v>45444</v>
      </c>
      <c r="U5" s="250">
        <v>45474</v>
      </c>
      <c r="V5" s="250">
        <v>45505</v>
      </c>
      <c r="W5" s="250">
        <v>45536</v>
      </c>
      <c r="X5" s="250">
        <v>45566</v>
      </c>
      <c r="Y5" s="250">
        <v>45597</v>
      </c>
      <c r="Z5" s="250">
        <v>45627</v>
      </c>
      <c r="AA5" s="250">
        <v>45658</v>
      </c>
      <c r="AB5" s="250">
        <v>45689</v>
      </c>
      <c r="AC5" s="250">
        <v>45717</v>
      </c>
      <c r="AD5" s="229"/>
      <c r="AE5" s="13"/>
      <c r="AF5" s="13"/>
    </row>
    <row r="6" spans="1:97" s="69" customFormat="1" ht="9" customHeight="1">
      <c r="A6" s="22"/>
      <c r="B6" s="131"/>
      <c r="C6" s="320"/>
      <c r="D6" s="320"/>
      <c r="E6" s="320"/>
      <c r="F6" s="320"/>
      <c r="G6" s="320"/>
      <c r="H6" s="320"/>
      <c r="I6" s="320"/>
      <c r="J6" s="185"/>
      <c r="K6" s="185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30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</row>
    <row r="7" spans="1:97" ht="12.6">
      <c r="B7" s="45" t="s">
        <v>252</v>
      </c>
      <c r="C7" s="216">
        <v>357.75015506638675</v>
      </c>
      <c r="D7" s="216">
        <v>-207.97438048059138</v>
      </c>
      <c r="E7" s="216">
        <v>174.3978173959938</v>
      </c>
      <c r="F7" s="216">
        <v>87.708755357804606</v>
      </c>
      <c r="G7" s="216">
        <v>-316.95203921843142</v>
      </c>
      <c r="H7" s="216">
        <v>-64.698775788425564</v>
      </c>
      <c r="I7" s="216">
        <v>8.2275442085002055</v>
      </c>
      <c r="J7" s="216">
        <v>-673.99146216672852</v>
      </c>
      <c r="K7" s="216">
        <v>-218.45019075238292</v>
      </c>
      <c r="L7" s="216">
        <v>-337.2893387015755</v>
      </c>
      <c r="M7" s="216">
        <v>-378.91837466686917</v>
      </c>
      <c r="N7" s="216">
        <v>-834.17336121029348</v>
      </c>
      <c r="O7" s="216">
        <v>-822.46697760804113</v>
      </c>
      <c r="P7" s="216">
        <v>237.66242128403593</v>
      </c>
      <c r="Q7" s="216">
        <v>-271.11640651324939</v>
      </c>
      <c r="R7" s="216">
        <v>-760.05790223805798</v>
      </c>
      <c r="S7" s="216">
        <v>-514.60638493077818</v>
      </c>
      <c r="T7" s="216">
        <v>-114.48468486878204</v>
      </c>
      <c r="U7" s="216">
        <v>-535.66462040149975</v>
      </c>
      <c r="V7" s="216">
        <v>-114.13212404482437</v>
      </c>
      <c r="W7" s="216">
        <v>1555.3865800199546</v>
      </c>
      <c r="X7" s="216">
        <v>-987.4814832565728</v>
      </c>
      <c r="Y7" s="216">
        <v>-1302.9981560061983</v>
      </c>
      <c r="Z7" s="216">
        <v>-628.08695138423354</v>
      </c>
      <c r="AA7" s="216">
        <v>-10825.368697908927</v>
      </c>
      <c r="AB7" s="216">
        <v>-175.96930144941734</v>
      </c>
      <c r="AC7" s="216">
        <v>-375.89645652449121</v>
      </c>
      <c r="AD7" s="229"/>
      <c r="AE7" s="13"/>
      <c r="AF7" s="13"/>
    </row>
    <row r="8" spans="1:97" s="47" customFormat="1" ht="12.6">
      <c r="A8" s="46"/>
      <c r="B8" s="72" t="s">
        <v>251</v>
      </c>
      <c r="C8" s="216">
        <v>90.189584300037779</v>
      </c>
      <c r="D8" s="216">
        <v>-499.23393605583834</v>
      </c>
      <c r="E8" s="216">
        <v>262.45166332299698</v>
      </c>
      <c r="F8" s="216">
        <v>97.984806998571628</v>
      </c>
      <c r="G8" s="216">
        <v>-861.54805692998525</v>
      </c>
      <c r="H8" s="216">
        <v>987.66410493125022</v>
      </c>
      <c r="I8" s="216">
        <v>-109.6121607064685</v>
      </c>
      <c r="J8" s="216">
        <v>-522.24431079850103</v>
      </c>
      <c r="K8" s="216">
        <v>1108.9458347826424</v>
      </c>
      <c r="L8" s="216">
        <v>-700.99380038310426</v>
      </c>
      <c r="M8" s="216">
        <v>-613.43365099472237</v>
      </c>
      <c r="N8" s="216">
        <v>5683.6762385650527</v>
      </c>
      <c r="O8" s="216">
        <v>-1461.8709391682034</v>
      </c>
      <c r="P8" s="216">
        <v>-381.58314420182677</v>
      </c>
      <c r="Q8" s="216">
        <v>-215.54338045404546</v>
      </c>
      <c r="R8" s="216">
        <v>-596.49330613672828</v>
      </c>
      <c r="S8" s="216">
        <v>-1547.1644667506146</v>
      </c>
      <c r="T8" s="216">
        <v>245.39626571429494</v>
      </c>
      <c r="U8" s="216">
        <v>-645.14612666407652</v>
      </c>
      <c r="V8" s="216">
        <v>-383.02547581643864</v>
      </c>
      <c r="W8" s="216">
        <v>2183.7090947443194</v>
      </c>
      <c r="X8" s="216">
        <v>-1170.2134255896378</v>
      </c>
      <c r="Y8" s="216">
        <v>-2173.5858867713741</v>
      </c>
      <c r="Z8" s="216">
        <v>5110.9842181144595</v>
      </c>
      <c r="AA8" s="216">
        <v>-1917.6462337318992</v>
      </c>
      <c r="AB8" s="216">
        <v>-1517.1202106620719</v>
      </c>
      <c r="AC8" s="216">
        <v>1957.00019769</v>
      </c>
      <c r="AD8" s="231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</row>
    <row r="9" spans="1:97" s="47" customFormat="1" ht="12.6">
      <c r="A9" s="46"/>
      <c r="B9" s="241" t="s">
        <v>162</v>
      </c>
      <c r="C9" s="242">
        <v>0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108.477568275</v>
      </c>
      <c r="N9" s="237">
        <v>-107.0600296328947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2">
        <v>0</v>
      </c>
      <c r="AA9" s="242">
        <v>0</v>
      </c>
      <c r="AB9" s="242">
        <v>0</v>
      </c>
      <c r="AC9" s="237">
        <v>0</v>
      </c>
      <c r="AD9" s="231"/>
      <c r="AE9" s="183"/>
      <c r="AF9" s="24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</row>
    <row r="10" spans="1:97" ht="12.6">
      <c r="B10" s="202" t="s">
        <v>304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108.477568275</v>
      </c>
      <c r="N10" s="225">
        <v>-107.0600296328947</v>
      </c>
      <c r="O10" s="217">
        <v>0</v>
      </c>
      <c r="P10" s="217">
        <v>0</v>
      </c>
      <c r="Q10" s="217">
        <v>0</v>
      </c>
      <c r="R10" s="217">
        <v>0</v>
      </c>
      <c r="S10" s="217">
        <v>0</v>
      </c>
      <c r="T10" s="217">
        <v>0</v>
      </c>
      <c r="U10" s="217">
        <v>0</v>
      </c>
      <c r="V10" s="217">
        <v>0</v>
      </c>
      <c r="W10" s="217">
        <v>0</v>
      </c>
      <c r="X10" s="217">
        <v>0</v>
      </c>
      <c r="Y10" s="217">
        <v>0</v>
      </c>
      <c r="Z10" s="217">
        <v>0</v>
      </c>
      <c r="AA10" s="217">
        <v>0</v>
      </c>
      <c r="AB10" s="217">
        <v>0</v>
      </c>
      <c r="AC10" s="217">
        <v>0</v>
      </c>
      <c r="AD10" s="229"/>
      <c r="AE10" s="13"/>
      <c r="AF10" s="67"/>
    </row>
    <row r="11" spans="1:97" ht="12.6">
      <c r="B11" s="202" t="s">
        <v>305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  <c r="T11" s="217">
        <v>0</v>
      </c>
      <c r="U11" s="217">
        <v>0</v>
      </c>
      <c r="V11" s="217">
        <v>0</v>
      </c>
      <c r="W11" s="217">
        <v>0</v>
      </c>
      <c r="X11" s="217">
        <v>0</v>
      </c>
      <c r="Y11" s="217">
        <v>0</v>
      </c>
      <c r="Z11" s="217">
        <v>0</v>
      </c>
      <c r="AA11" s="217">
        <v>0</v>
      </c>
      <c r="AB11" s="217">
        <v>0</v>
      </c>
      <c r="AC11" s="217">
        <v>0</v>
      </c>
      <c r="AD11" s="229"/>
      <c r="AE11" s="13"/>
      <c r="AF11" s="67"/>
    </row>
    <row r="12" spans="1:97" ht="12.6">
      <c r="B12" s="202" t="s">
        <v>161</v>
      </c>
      <c r="C12" s="225">
        <v>90.189584300037779</v>
      </c>
      <c r="D12" s="225">
        <v>-499.23393605583834</v>
      </c>
      <c r="E12" s="225">
        <v>262.45166332299698</v>
      </c>
      <c r="F12" s="225">
        <v>97.984806998571628</v>
      </c>
      <c r="G12" s="225">
        <v>-861.54805692998525</v>
      </c>
      <c r="H12" s="225">
        <v>987.66410493125022</v>
      </c>
      <c r="I12" s="225">
        <v>-109.6121607064685</v>
      </c>
      <c r="J12" s="225">
        <v>-522.24431079850103</v>
      </c>
      <c r="K12" s="225">
        <v>1108.9458347826424</v>
      </c>
      <c r="L12" s="225">
        <v>-700.99380038310426</v>
      </c>
      <c r="M12" s="225">
        <v>-721.91121926972232</v>
      </c>
      <c r="N12" s="225">
        <v>5790.7362681979475</v>
      </c>
      <c r="O12" s="225">
        <v>-1461.8709391682034</v>
      </c>
      <c r="P12" s="225">
        <v>-381.58314420182677</v>
      </c>
      <c r="Q12" s="225">
        <v>-215.54338045404546</v>
      </c>
      <c r="R12" s="225">
        <v>-596.49330613672828</v>
      </c>
      <c r="S12" s="225">
        <v>-1547.1644667506146</v>
      </c>
      <c r="T12" s="225">
        <v>245.39626571429494</v>
      </c>
      <c r="U12" s="225">
        <v>-645.14612666407652</v>
      </c>
      <c r="V12" s="225">
        <v>-383.02547581643864</v>
      </c>
      <c r="W12" s="225">
        <v>2183.7090947443194</v>
      </c>
      <c r="X12" s="225">
        <v>-1170.2134255896378</v>
      </c>
      <c r="Y12" s="225">
        <v>-2173.5858867713741</v>
      </c>
      <c r="Z12" s="225">
        <v>5110.9842181144595</v>
      </c>
      <c r="AA12" s="225">
        <v>-1917.6462337318992</v>
      </c>
      <c r="AB12" s="225">
        <v>-1517.1202106620719</v>
      </c>
      <c r="AC12" s="225">
        <v>1957.00019769</v>
      </c>
      <c r="AD12" s="229"/>
      <c r="AE12" s="13"/>
      <c r="AF12" s="67"/>
    </row>
    <row r="13" spans="1:97" ht="12.6">
      <c r="B13" s="198" t="s">
        <v>249</v>
      </c>
      <c r="C13" s="225">
        <v>231.77540827716231</v>
      </c>
      <c r="D13" s="225">
        <v>-500.21989118583832</v>
      </c>
      <c r="E13" s="225">
        <v>262.07753452299698</v>
      </c>
      <c r="F13" s="225">
        <v>93.642126508571621</v>
      </c>
      <c r="G13" s="225">
        <v>-866.53850839998529</v>
      </c>
      <c r="H13" s="225">
        <v>984.24392274125023</v>
      </c>
      <c r="I13" s="225">
        <v>-328.73234219646849</v>
      </c>
      <c r="J13" s="225">
        <v>-524.83311393850101</v>
      </c>
      <c r="K13" s="225">
        <v>1101.5940288326424</v>
      </c>
      <c r="L13" s="225">
        <v>-707.81848028310424</v>
      </c>
      <c r="M13" s="225">
        <v>-736.06202612972231</v>
      </c>
      <c r="N13" s="225">
        <v>5789.2415399979473</v>
      </c>
      <c r="O13" s="225">
        <v>-1469.7050317082035</v>
      </c>
      <c r="P13" s="225">
        <v>-386.72949728182675</v>
      </c>
      <c r="Q13" s="225">
        <v>-223.80421394404544</v>
      </c>
      <c r="R13" s="225">
        <v>-600.6956124167283</v>
      </c>
      <c r="S13" s="225">
        <v>-1547.4557670806146</v>
      </c>
      <c r="T13" s="225">
        <v>241.26271341429495</v>
      </c>
      <c r="U13" s="225">
        <v>-656.13859814407647</v>
      </c>
      <c r="V13" s="225">
        <v>-405.72203315643867</v>
      </c>
      <c r="W13" s="225">
        <v>2175.4725130643192</v>
      </c>
      <c r="X13" s="225">
        <v>-1172.0754446096378</v>
      </c>
      <c r="Y13" s="225">
        <v>-2169.3923192113743</v>
      </c>
      <c r="Z13" s="225">
        <v>5112.3400101444595</v>
      </c>
      <c r="AA13" s="225">
        <v>-1917.7984136818993</v>
      </c>
      <c r="AB13" s="225">
        <v>-1590.9801378520719</v>
      </c>
      <c r="AC13" s="225">
        <v>1952.1867999999999</v>
      </c>
      <c r="AD13" s="229"/>
      <c r="AE13" s="13"/>
      <c r="AF13" s="67"/>
    </row>
    <row r="14" spans="1:97" s="201" customFormat="1" ht="12.6">
      <c r="A14" s="199"/>
      <c r="B14" s="207" t="s">
        <v>243</v>
      </c>
      <c r="C14" s="225">
        <v>-302.37963929858694</v>
      </c>
      <c r="D14" s="225">
        <v>-340.39791281552721</v>
      </c>
      <c r="E14" s="225">
        <v>11.664241856434165</v>
      </c>
      <c r="F14" s="225">
        <v>-229.77400825350543</v>
      </c>
      <c r="G14" s="225">
        <v>-771.60447481581468</v>
      </c>
      <c r="H14" s="225">
        <v>729.74176621866582</v>
      </c>
      <c r="I14" s="225">
        <v>-78.656623922187848</v>
      </c>
      <c r="J14" s="225">
        <v>-247.65613895586966</v>
      </c>
      <c r="K14" s="225">
        <v>1067.5426617712765</v>
      </c>
      <c r="L14" s="225">
        <v>-928.98331060004966</v>
      </c>
      <c r="M14" s="225">
        <v>-382.19062513526688</v>
      </c>
      <c r="N14" s="225">
        <v>5101.7246179428503</v>
      </c>
      <c r="O14" s="225">
        <v>-1437.8410290668232</v>
      </c>
      <c r="P14" s="225">
        <v>240.16646263138739</v>
      </c>
      <c r="Q14" s="225">
        <v>-602.53806589198609</v>
      </c>
      <c r="R14" s="225">
        <v>-938.57352927586999</v>
      </c>
      <c r="S14" s="225">
        <v>-1212.2584869751552</v>
      </c>
      <c r="T14" s="225">
        <v>438.70596529255045</v>
      </c>
      <c r="U14" s="225">
        <v>-631.62439089534507</v>
      </c>
      <c r="V14" s="225">
        <v>-142.92748933358845</v>
      </c>
      <c r="W14" s="225">
        <v>2252.2837281837606</v>
      </c>
      <c r="X14" s="225">
        <v>-1663.8152081101209</v>
      </c>
      <c r="Y14" s="225">
        <v>-1970.4565345753779</v>
      </c>
      <c r="Z14" s="225">
        <v>4929.9809603867188</v>
      </c>
      <c r="AA14" s="225">
        <v>-1319.8662786807752</v>
      </c>
      <c r="AB14" s="225">
        <v>-1737.6057444923799</v>
      </c>
      <c r="AC14" s="225">
        <v>2019.2</v>
      </c>
      <c r="AD14" s="248"/>
      <c r="AE14" s="200"/>
      <c r="AF14" s="236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</row>
    <row r="15" spans="1:97" s="201" customFormat="1" ht="12.6">
      <c r="A15" s="199"/>
      <c r="B15" s="207" t="s">
        <v>244</v>
      </c>
      <c r="C15" s="225">
        <v>319.42292604751833</v>
      </c>
      <c r="D15" s="225">
        <v>44.595546222755416</v>
      </c>
      <c r="E15" s="225">
        <v>237.18089835329874</v>
      </c>
      <c r="F15" s="225">
        <v>291.88056662856764</v>
      </c>
      <c r="G15" s="225">
        <v>-48.365762950410513</v>
      </c>
      <c r="H15" s="225">
        <v>272.31681443763847</v>
      </c>
      <c r="I15" s="225">
        <v>-428.6546096863791</v>
      </c>
      <c r="J15" s="225">
        <v>-27.371814403346292</v>
      </c>
      <c r="K15" s="225">
        <v>15.021855821824218</v>
      </c>
      <c r="L15" s="225">
        <v>-19.496931010688673</v>
      </c>
      <c r="M15" s="225">
        <v>-144.89793116063774</v>
      </c>
      <c r="N15" s="225">
        <v>702.79080879888943</v>
      </c>
      <c r="O15" s="225">
        <v>-367.14477441296663</v>
      </c>
      <c r="P15" s="225">
        <v>-346.45346479120406</v>
      </c>
      <c r="Q15" s="225">
        <v>321.6720952062301</v>
      </c>
      <c r="R15" s="225">
        <v>97.336109923789152</v>
      </c>
      <c r="S15" s="225">
        <v>-127.94990712368488</v>
      </c>
      <c r="T15" s="225">
        <v>-169.98610419384752</v>
      </c>
      <c r="U15" s="225">
        <v>-6.4861433344784976</v>
      </c>
      <c r="V15" s="225">
        <v>-237.30427872343688</v>
      </c>
      <c r="W15" s="225">
        <v>-57.024927106675165</v>
      </c>
      <c r="X15" s="225">
        <v>187.46740557660178</v>
      </c>
      <c r="Y15" s="225">
        <v>43.573524503609633</v>
      </c>
      <c r="Z15" s="225">
        <v>227.97793230876823</v>
      </c>
      <c r="AA15" s="225">
        <v>-664.45736796184406</v>
      </c>
      <c r="AB15" s="225">
        <v>89.089111540957958</v>
      </c>
      <c r="AC15" s="225">
        <v>-6.7</v>
      </c>
      <c r="AD15" s="248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</row>
    <row r="16" spans="1:97" ht="12.6">
      <c r="B16" s="207" t="s">
        <v>265</v>
      </c>
      <c r="C16" s="225">
        <v>214.73212152823092</v>
      </c>
      <c r="D16" s="225">
        <v>-204.4175245930665</v>
      </c>
      <c r="E16" s="225">
        <v>-86.767605686735891</v>
      </c>
      <c r="F16" s="225">
        <v>31.535568133509411</v>
      </c>
      <c r="G16" s="225">
        <v>-46.568270633760065</v>
      </c>
      <c r="H16" s="225">
        <v>-17.814657915054006</v>
      </c>
      <c r="I16" s="225">
        <v>178.5788914120985</v>
      </c>
      <c r="J16" s="225">
        <v>-249.805160579285</v>
      </c>
      <c r="K16" s="225">
        <v>23.309068089541885</v>
      </c>
      <c r="L16" s="225">
        <v>243.40621124763402</v>
      </c>
      <c r="M16" s="225">
        <v>-203.24553483381771</v>
      </c>
      <c r="N16" s="225">
        <v>-14.635855743792087</v>
      </c>
      <c r="O16" s="225">
        <v>340.06140577158635</v>
      </c>
      <c r="P16" s="225">
        <v>-278.10309512201007</v>
      </c>
      <c r="Q16" s="225">
        <v>-7.69753062828946</v>
      </c>
      <c r="R16" s="225">
        <v>241.95632393535251</v>
      </c>
      <c r="S16" s="225">
        <v>-205.55182298177456</v>
      </c>
      <c r="T16" s="225">
        <v>-24.168830184408002</v>
      </c>
      <c r="U16" s="225">
        <v>-18.377463914252822</v>
      </c>
      <c r="V16" s="225">
        <v>-25.574255099413342</v>
      </c>
      <c r="W16" s="225">
        <v>-15.119988012766653</v>
      </c>
      <c r="X16" s="225">
        <v>303.87031792388143</v>
      </c>
      <c r="Y16" s="225">
        <v>-243.05269913960606</v>
      </c>
      <c r="Z16" s="225">
        <v>-46.113062551028023</v>
      </c>
      <c r="AA16" s="225">
        <v>66.54136596072</v>
      </c>
      <c r="AB16" s="225">
        <v>56.92087309935004</v>
      </c>
      <c r="AC16" s="225">
        <v>-60.9</v>
      </c>
      <c r="AD16" s="229"/>
      <c r="AE16" s="13"/>
      <c r="AF16" s="67"/>
    </row>
    <row r="17" spans="1:32" ht="12.6">
      <c r="B17" s="207" t="s">
        <v>250</v>
      </c>
      <c r="C17" s="217">
        <v>0</v>
      </c>
      <c r="D17" s="217">
        <v>0</v>
      </c>
      <c r="E17" s="217">
        <v>100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25">
        <v>-4.2795568499999916</v>
      </c>
      <c r="L17" s="225">
        <v>-2.7444499200000081</v>
      </c>
      <c r="M17" s="225">
        <v>-5.7279350000000022</v>
      </c>
      <c r="N17" s="225">
        <v>-0.63803099999999802</v>
      </c>
      <c r="O17" s="225">
        <v>-4.7806339999999921</v>
      </c>
      <c r="P17" s="225">
        <v>-2.3394000000000119</v>
      </c>
      <c r="Q17" s="225">
        <v>64.759287370000024</v>
      </c>
      <c r="R17" s="225">
        <v>-1.4145170000000178</v>
      </c>
      <c r="S17" s="225">
        <v>-1.6955499999999972</v>
      </c>
      <c r="T17" s="225">
        <v>-3.2883175000000051</v>
      </c>
      <c r="U17" s="225">
        <v>0.34940000000000282</v>
      </c>
      <c r="V17" s="225">
        <v>8.3990000000000009E-2</v>
      </c>
      <c r="W17" s="225">
        <v>-4.6663000000000068</v>
      </c>
      <c r="X17" s="225">
        <v>0.40203999999999951</v>
      </c>
      <c r="Y17" s="225">
        <v>0.54339000000001647</v>
      </c>
      <c r="Z17" s="225">
        <v>0.49418000000000006</v>
      </c>
      <c r="AA17" s="225">
        <v>-1.61329999999964E-2</v>
      </c>
      <c r="AB17" s="225">
        <v>0.61562199999997347</v>
      </c>
      <c r="AC17" s="225">
        <v>0.58680000000001087</v>
      </c>
      <c r="AD17" s="229"/>
      <c r="AE17" s="13"/>
      <c r="AF17" s="13"/>
    </row>
    <row r="18" spans="1:32" ht="12.6">
      <c r="B18" s="198" t="s">
        <v>242</v>
      </c>
      <c r="C18" s="225">
        <v>-141.58582397712453</v>
      </c>
      <c r="D18" s="217">
        <v>0.98595513000000068</v>
      </c>
      <c r="E18" s="217">
        <v>0.37412880000000115</v>
      </c>
      <c r="F18" s="217">
        <v>4.3426804899999993</v>
      </c>
      <c r="G18" s="217">
        <v>4.9904514699999982</v>
      </c>
      <c r="H18" s="217">
        <v>3.420182190000002</v>
      </c>
      <c r="I18" s="217">
        <v>219.12018148999999</v>
      </c>
      <c r="J18" s="217">
        <v>2.5888031400000031</v>
      </c>
      <c r="K18" s="225">
        <v>7.3518059500000001</v>
      </c>
      <c r="L18" s="225">
        <v>6.8246799000000022</v>
      </c>
      <c r="M18" s="225">
        <v>14.150806859999987</v>
      </c>
      <c r="N18" s="225">
        <v>1.4947282000000097</v>
      </c>
      <c r="O18" s="225">
        <v>7.8340925400000003</v>
      </c>
      <c r="P18" s="225">
        <v>5.1463530799999972</v>
      </c>
      <c r="Q18" s="225">
        <v>8.260833489999996</v>
      </c>
      <c r="R18" s="225">
        <v>4.2023062800000019</v>
      </c>
      <c r="S18" s="225">
        <v>0.291300329999995</v>
      </c>
      <c r="T18" s="225">
        <v>4.1335522999999945</v>
      </c>
      <c r="U18" s="225">
        <v>10.992471479999999</v>
      </c>
      <c r="V18" s="225">
        <v>22.696557339999998</v>
      </c>
      <c r="W18" s="225">
        <v>8.2365816800000076</v>
      </c>
      <c r="X18" s="225">
        <v>1.8620190200000053</v>
      </c>
      <c r="Y18" s="225">
        <v>-4.1935675600000053</v>
      </c>
      <c r="Z18" s="225">
        <v>-1.3557920300000106</v>
      </c>
      <c r="AA18" s="225">
        <v>0.15217995000001139</v>
      </c>
      <c r="AB18" s="225">
        <v>73.859927189999979</v>
      </c>
      <c r="AC18" s="225">
        <v>4.8133976900000164</v>
      </c>
      <c r="AD18" s="229"/>
      <c r="AE18" s="13"/>
      <c r="AF18" s="67"/>
    </row>
    <row r="19" spans="1:32" ht="12.6">
      <c r="B19" s="72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29"/>
      <c r="AE19" s="13"/>
      <c r="AF19" s="13"/>
    </row>
    <row r="20" spans="1:32" ht="12.6">
      <c r="B20" s="72" t="s">
        <v>248</v>
      </c>
      <c r="C20" s="237">
        <v>-267.56057076634897</v>
      </c>
      <c r="D20" s="237">
        <v>-291.25955557524696</v>
      </c>
      <c r="E20" s="237">
        <v>88.053845927003195</v>
      </c>
      <c r="F20" s="237">
        <v>10.276051640767022</v>
      </c>
      <c r="G20" s="237">
        <v>-544.59601771155383</v>
      </c>
      <c r="H20" s="237">
        <v>1052.3628807196758</v>
      </c>
      <c r="I20" s="237">
        <v>-117.83970491496871</v>
      </c>
      <c r="J20" s="237">
        <v>151.74715136822752</v>
      </c>
      <c r="K20" s="237">
        <v>1327.3960255350253</v>
      </c>
      <c r="L20" s="237">
        <v>-363.70446168152876</v>
      </c>
      <c r="M20" s="237">
        <v>-234.5152763278532</v>
      </c>
      <c r="N20" s="237">
        <v>6517.8495997753462</v>
      </c>
      <c r="O20" s="237">
        <v>-639.40396156016232</v>
      </c>
      <c r="P20" s="237">
        <v>-619.2455654858627</v>
      </c>
      <c r="Q20" s="237">
        <v>55.573026059203926</v>
      </c>
      <c r="R20" s="237">
        <v>163.56459610132973</v>
      </c>
      <c r="S20" s="237">
        <v>-1032.5580818198364</v>
      </c>
      <c r="T20" s="237">
        <v>359.88095058307698</v>
      </c>
      <c r="U20" s="237">
        <v>-109.48150626257674</v>
      </c>
      <c r="V20" s="237">
        <v>-268.89335177161428</v>
      </c>
      <c r="W20" s="237">
        <v>628.32251472436462</v>
      </c>
      <c r="X20" s="237">
        <v>-182.73194233306498</v>
      </c>
      <c r="Y20" s="237">
        <v>-870.58773076517582</v>
      </c>
      <c r="Z20" s="237">
        <v>5739.0711694986931</v>
      </c>
      <c r="AA20" s="237">
        <v>8907.7224641770281</v>
      </c>
      <c r="AB20" s="237">
        <v>-1341.1509092126546</v>
      </c>
      <c r="AC20" s="237">
        <v>2332.8966542144913</v>
      </c>
      <c r="AD20" s="229"/>
      <c r="AE20" s="13"/>
      <c r="AF20" s="67"/>
    </row>
    <row r="21" spans="1:32" ht="12.75" customHeight="1">
      <c r="B21" s="214" t="s">
        <v>162</v>
      </c>
      <c r="C21" s="238">
        <v>-177.18965974649851</v>
      </c>
      <c r="D21" s="238">
        <v>-176.21862011258506</v>
      </c>
      <c r="E21" s="238">
        <v>174.40502545539852</v>
      </c>
      <c r="F21" s="238">
        <v>113.46282941558057</v>
      </c>
      <c r="G21" s="238">
        <v>-323.48433466630865</v>
      </c>
      <c r="H21" s="238">
        <v>1168.6074391169266</v>
      </c>
      <c r="I21" s="238">
        <v>203.03693266881226</v>
      </c>
      <c r="J21" s="238">
        <v>246.19490947045179</v>
      </c>
      <c r="K21" s="238">
        <v>1459.884190382274</v>
      </c>
      <c r="L21" s="238">
        <v>702.55755432881347</v>
      </c>
      <c r="M21" s="238">
        <v>368.49491080016679</v>
      </c>
      <c r="N21" s="238">
        <v>7874.4514179258049</v>
      </c>
      <c r="O21" s="238">
        <v>-94.495726993441394</v>
      </c>
      <c r="P21" s="238">
        <v>-30.317688114837615</v>
      </c>
      <c r="Q21" s="238">
        <v>828.75120592867836</v>
      </c>
      <c r="R21" s="238">
        <v>287.78116791013861</v>
      </c>
      <c r="S21" s="238">
        <v>27.489514816611859</v>
      </c>
      <c r="T21" s="238">
        <v>523.19898788453258</v>
      </c>
      <c r="U21" s="238">
        <v>222.26516582347668</v>
      </c>
      <c r="V21" s="238">
        <v>-5.1883717151466691</v>
      </c>
      <c r="W21" s="238">
        <v>843.81238175808289</v>
      </c>
      <c r="X21" s="238">
        <v>266.53109874913713</v>
      </c>
      <c r="Y21" s="238">
        <v>-594.73431274044356</v>
      </c>
      <c r="Z21" s="238">
        <v>6335.1181314290498</v>
      </c>
      <c r="AA21" s="238">
        <v>-152.87751110220736</v>
      </c>
      <c r="AB21" s="238">
        <v>-19.301903622245998</v>
      </c>
      <c r="AC21" s="238">
        <v>2473.7363000935011</v>
      </c>
      <c r="AD21" s="229"/>
      <c r="AE21" s="13"/>
      <c r="AF21" s="13"/>
    </row>
    <row r="22" spans="1:32" ht="12.75" customHeight="1">
      <c r="B22" s="59" t="s">
        <v>242</v>
      </c>
      <c r="C22" s="225">
        <v>-177.18965974649851</v>
      </c>
      <c r="D22" s="225">
        <v>-176.21862011258506</v>
      </c>
      <c r="E22" s="225">
        <v>174.40502545539852</v>
      </c>
      <c r="F22" s="225">
        <v>113.46282941558057</v>
      </c>
      <c r="G22" s="225">
        <v>-323.48433466630865</v>
      </c>
      <c r="H22" s="225">
        <v>1168.6074391169266</v>
      </c>
      <c r="I22" s="225">
        <v>203.03693266881226</v>
      </c>
      <c r="J22" s="225">
        <v>246.19490947045179</v>
      </c>
      <c r="K22" s="225">
        <v>1459.884190382274</v>
      </c>
      <c r="L22" s="225">
        <v>702.55755432881347</v>
      </c>
      <c r="M22" s="225">
        <v>368.49491080016679</v>
      </c>
      <c r="N22" s="225">
        <v>7595.1668126626473</v>
      </c>
      <c r="O22" s="225">
        <v>-94.495726993441394</v>
      </c>
      <c r="P22" s="225">
        <v>-30.317688114837615</v>
      </c>
      <c r="Q22" s="225">
        <v>828.75120592867836</v>
      </c>
      <c r="R22" s="225">
        <v>287.78116791013861</v>
      </c>
      <c r="S22" s="225">
        <v>27.489514816611859</v>
      </c>
      <c r="T22" s="225">
        <v>523.19898788453258</v>
      </c>
      <c r="U22" s="225">
        <v>222.26516582347668</v>
      </c>
      <c r="V22" s="225">
        <v>-5.1883717151466691</v>
      </c>
      <c r="W22" s="225">
        <v>843.81238175808289</v>
      </c>
      <c r="X22" s="225">
        <v>266.53109874913713</v>
      </c>
      <c r="Y22" s="225">
        <v>-594.73431274044356</v>
      </c>
      <c r="Z22" s="225">
        <v>6335.1181314290498</v>
      </c>
      <c r="AA22" s="225">
        <v>-152.87751110220736</v>
      </c>
      <c r="AB22" s="225">
        <v>-19.301903622245998</v>
      </c>
      <c r="AC22" s="225">
        <v>2473.7363000935011</v>
      </c>
      <c r="AD22" s="229"/>
      <c r="AE22" s="13"/>
      <c r="AF22" s="13"/>
    </row>
    <row r="23" spans="1:32" ht="12.75" customHeight="1">
      <c r="B23" s="205" t="s">
        <v>263</v>
      </c>
      <c r="C23" s="225">
        <v>157.14145298444723</v>
      </c>
      <c r="D23" s="225">
        <v>4.6104028100640004</v>
      </c>
      <c r="E23" s="225">
        <v>272.4960217399954</v>
      </c>
      <c r="F23" s="225">
        <v>117.34170386819352</v>
      </c>
      <c r="G23" s="225">
        <v>68.261351824770003</v>
      </c>
      <c r="H23" s="225">
        <v>1544.0100576840475</v>
      </c>
      <c r="I23" s="225">
        <v>342.81676941326759</v>
      </c>
      <c r="J23" s="225">
        <v>288.85914588320043</v>
      </c>
      <c r="K23" s="225">
        <v>1522.3573635251437</v>
      </c>
      <c r="L23" s="225">
        <v>864.89130249836103</v>
      </c>
      <c r="M23" s="225">
        <v>664.27589242593683</v>
      </c>
      <c r="N23" s="225">
        <v>7916.2385844876553</v>
      </c>
      <c r="O23" s="225">
        <v>64.289277409493167</v>
      </c>
      <c r="P23" s="225">
        <v>4.1825367364999995</v>
      </c>
      <c r="Q23" s="225">
        <v>914.97360399732838</v>
      </c>
      <c r="R23" s="225">
        <v>428.69543009864458</v>
      </c>
      <c r="S23" s="225">
        <v>278.79996759971999</v>
      </c>
      <c r="T23" s="225">
        <v>797.19336681992615</v>
      </c>
      <c r="U23" s="225">
        <v>355.66659060214289</v>
      </c>
      <c r="V23" s="225">
        <v>20.365050405466668</v>
      </c>
      <c r="W23" s="225">
        <v>917.68712487693858</v>
      </c>
      <c r="X23" s="225">
        <v>420.59992974881425</v>
      </c>
      <c r="Y23" s="225">
        <v>176.99760243501598</v>
      </c>
      <c r="Z23" s="225">
        <v>7595.5411179260082</v>
      </c>
      <c r="AA23" s="225">
        <v>7.4544595958399995</v>
      </c>
      <c r="AB23" s="225">
        <v>11.612360790449998</v>
      </c>
      <c r="AC23" s="225">
        <v>2567.0854272216675</v>
      </c>
      <c r="AD23" s="229"/>
      <c r="AE23" s="13"/>
      <c r="AF23" s="13"/>
    </row>
    <row r="24" spans="1:32" s="13" customFormat="1" ht="12.75" customHeight="1">
      <c r="A24" s="4"/>
      <c r="B24" s="197" t="s">
        <v>237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25">
        <v>1292.2129244025309</v>
      </c>
      <c r="I24" s="217">
        <v>0</v>
      </c>
      <c r="J24" s="217">
        <v>0</v>
      </c>
      <c r="K24" s="225">
        <v>1295.3385258218948</v>
      </c>
      <c r="L24" s="219">
        <v>0</v>
      </c>
      <c r="M24" s="217">
        <v>0</v>
      </c>
      <c r="N24" s="225">
        <v>1208.9063342519387</v>
      </c>
      <c r="O24" s="217">
        <v>0</v>
      </c>
      <c r="P24" s="217">
        <v>0</v>
      </c>
      <c r="Q24" s="225">
        <v>889.84718546607837</v>
      </c>
      <c r="R24" s="217">
        <v>0</v>
      </c>
      <c r="S24" s="217">
        <v>0</v>
      </c>
      <c r="T24" s="225">
        <v>787.33047802122212</v>
      </c>
      <c r="U24" s="217">
        <v>0</v>
      </c>
      <c r="V24" s="217">
        <v>0</v>
      </c>
      <c r="W24" s="225">
        <v>764.44352859769617</v>
      </c>
      <c r="X24" s="217">
        <v>0</v>
      </c>
      <c r="Y24" s="217">
        <v>0</v>
      </c>
      <c r="Z24" s="225">
        <v>1544.9686914659947</v>
      </c>
      <c r="AA24" s="217">
        <v>0</v>
      </c>
      <c r="AB24" s="217">
        <v>0</v>
      </c>
      <c r="AC24" s="225">
        <v>1613.9257157900545</v>
      </c>
      <c r="AD24" s="229"/>
    </row>
    <row r="25" spans="1:32" s="13" customFormat="1" ht="12.75" customHeight="1">
      <c r="A25" s="4"/>
      <c r="B25" s="197" t="s">
        <v>238</v>
      </c>
      <c r="C25" s="225">
        <v>157.14145298444723</v>
      </c>
      <c r="D25" s="225">
        <v>4.6104028100640004</v>
      </c>
      <c r="E25" s="225">
        <v>272.4960217399954</v>
      </c>
      <c r="F25" s="225">
        <v>106.50117829637529</v>
      </c>
      <c r="G25" s="225">
        <v>68.261351824770003</v>
      </c>
      <c r="H25" s="225">
        <v>242.79667482470398</v>
      </c>
      <c r="I25" s="225">
        <v>298.49145121163559</v>
      </c>
      <c r="J25" s="225">
        <v>288.85914588320043</v>
      </c>
      <c r="K25" s="225">
        <v>227.01883770324901</v>
      </c>
      <c r="L25" s="225">
        <v>852.24940608041106</v>
      </c>
      <c r="M25" s="225">
        <v>662.65386304578681</v>
      </c>
      <c r="N25" s="225">
        <v>6688.1991439666117</v>
      </c>
      <c r="O25" s="225">
        <v>46.912845588743174</v>
      </c>
      <c r="P25" s="225">
        <v>4.1825367364999995</v>
      </c>
      <c r="Q25" s="225">
        <v>25.126418531249996</v>
      </c>
      <c r="R25" s="225">
        <v>428.69543009864458</v>
      </c>
      <c r="S25" s="225">
        <v>278.79996759971999</v>
      </c>
      <c r="T25" s="225">
        <v>9.8628887987040095</v>
      </c>
      <c r="U25" s="225">
        <v>355.66659060214289</v>
      </c>
      <c r="V25" s="225">
        <v>20.365050405466668</v>
      </c>
      <c r="W25" s="225">
        <v>153.24359627924238</v>
      </c>
      <c r="X25" s="225">
        <v>420.59992974881425</v>
      </c>
      <c r="Y25" s="225">
        <v>176.99760243501598</v>
      </c>
      <c r="Z25" s="225">
        <v>6050.572426460013</v>
      </c>
      <c r="AA25" s="225">
        <v>7.4544595958399995</v>
      </c>
      <c r="AB25" s="225">
        <v>0</v>
      </c>
      <c r="AC25" s="225">
        <v>953.15971143161312</v>
      </c>
      <c r="AD25" s="229"/>
    </row>
    <row r="26" spans="1:32" s="13" customFormat="1" ht="12.75" customHeight="1">
      <c r="A26" s="4"/>
      <c r="B26" s="197" t="s">
        <v>239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7">
        <v>0</v>
      </c>
      <c r="Q26" s="217">
        <v>0</v>
      </c>
      <c r="R26" s="217">
        <v>0</v>
      </c>
      <c r="S26" s="217">
        <v>0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217">
        <v>0</v>
      </c>
      <c r="AC26" s="217">
        <v>0</v>
      </c>
      <c r="AD26" s="229"/>
    </row>
    <row r="27" spans="1:32" s="13" customFormat="1" ht="12.75" customHeight="1">
      <c r="A27" s="4"/>
      <c r="B27" s="197" t="s">
        <v>240</v>
      </c>
      <c r="C27" s="217">
        <v>0</v>
      </c>
      <c r="D27" s="217">
        <v>0</v>
      </c>
      <c r="E27" s="217">
        <v>0</v>
      </c>
      <c r="F27" s="217">
        <v>10.840525571818237</v>
      </c>
      <c r="G27" s="217">
        <v>0</v>
      </c>
      <c r="H27" s="225">
        <v>9.0004584568125008</v>
      </c>
      <c r="I27" s="225">
        <v>44.325318201632015</v>
      </c>
      <c r="J27" s="217">
        <v>0</v>
      </c>
      <c r="K27" s="217">
        <v>0</v>
      </c>
      <c r="L27" s="225">
        <v>12.641896417950001</v>
      </c>
      <c r="M27" s="225">
        <v>1.6220293801500005</v>
      </c>
      <c r="N27" s="225">
        <v>19.133106269105259</v>
      </c>
      <c r="O27" s="225">
        <v>17.37643182075</v>
      </c>
      <c r="P27" s="217">
        <v>0</v>
      </c>
      <c r="Q27" s="217">
        <v>0</v>
      </c>
      <c r="R27" s="217">
        <v>0</v>
      </c>
      <c r="S27" s="217">
        <v>0</v>
      </c>
      <c r="T27" s="217">
        <v>0</v>
      </c>
      <c r="U27" s="217">
        <v>0</v>
      </c>
      <c r="V27" s="217">
        <v>0</v>
      </c>
      <c r="W27" s="217">
        <v>0</v>
      </c>
      <c r="X27" s="217">
        <v>0</v>
      </c>
      <c r="Y27" s="217">
        <v>0</v>
      </c>
      <c r="Z27" s="217">
        <v>0</v>
      </c>
      <c r="AA27" s="217">
        <v>0</v>
      </c>
      <c r="AB27" s="217">
        <v>11.612360790449998</v>
      </c>
      <c r="AC27" s="217">
        <v>0</v>
      </c>
      <c r="AD27" s="229"/>
    </row>
    <row r="28" spans="1:32" ht="13.8">
      <c r="B28" s="181" t="s">
        <v>264</v>
      </c>
      <c r="C28" s="225">
        <v>334.33111273094573</v>
      </c>
      <c r="D28" s="225">
        <v>180.82902292264905</v>
      </c>
      <c r="E28" s="225">
        <v>98.090996284596883</v>
      </c>
      <c r="F28" s="225">
        <v>3.8788744526129415</v>
      </c>
      <c r="G28" s="225">
        <v>391.74568649107863</v>
      </c>
      <c r="H28" s="225">
        <v>375.40261856712101</v>
      </c>
      <c r="I28" s="225">
        <v>139.77983674445534</v>
      </c>
      <c r="J28" s="225">
        <v>42.664236412748629</v>
      </c>
      <c r="K28" s="225">
        <v>62.473173142869726</v>
      </c>
      <c r="L28" s="225">
        <v>162.33374816954753</v>
      </c>
      <c r="M28" s="225">
        <v>295.78098162577004</v>
      </c>
      <c r="N28" s="225">
        <v>321.07177182500783</v>
      </c>
      <c r="O28" s="225">
        <v>158.78500440293456</v>
      </c>
      <c r="P28" s="225">
        <v>34.500224851337613</v>
      </c>
      <c r="Q28" s="225">
        <v>86.222398068650065</v>
      </c>
      <c r="R28" s="225">
        <v>140.914262188506</v>
      </c>
      <c r="S28" s="225">
        <v>251.31045278310813</v>
      </c>
      <c r="T28" s="225">
        <v>273.99437893539357</v>
      </c>
      <c r="U28" s="225">
        <v>133.40142477866621</v>
      </c>
      <c r="V28" s="225">
        <v>25.553422120613337</v>
      </c>
      <c r="W28" s="225">
        <v>73.874743118855719</v>
      </c>
      <c r="X28" s="225">
        <v>154.06883099967712</v>
      </c>
      <c r="Y28" s="225">
        <v>771.73191517545956</v>
      </c>
      <c r="Z28" s="225">
        <v>1260.4229864969582</v>
      </c>
      <c r="AA28" s="225">
        <v>160.33197069804737</v>
      </c>
      <c r="AB28" s="225">
        <v>30.914264412695996</v>
      </c>
      <c r="AC28" s="225">
        <v>93.349127128166344</v>
      </c>
      <c r="AD28" s="229"/>
      <c r="AE28" s="13"/>
      <c r="AF28" s="13"/>
    </row>
    <row r="29" spans="1:32" ht="12.6">
      <c r="B29" s="244" t="s">
        <v>257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  <c r="N29" s="225">
        <v>279.28460526315757</v>
      </c>
      <c r="O29" s="217">
        <v>0</v>
      </c>
      <c r="P29" s="217">
        <v>0</v>
      </c>
      <c r="Q29" s="217">
        <v>0</v>
      </c>
      <c r="R29" s="217">
        <v>0</v>
      </c>
      <c r="S29" s="217">
        <v>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217">
        <v>0</v>
      </c>
      <c r="AC29" s="217">
        <v>0</v>
      </c>
      <c r="AD29" s="229"/>
      <c r="AE29" s="13"/>
      <c r="AF29" s="13"/>
    </row>
    <row r="30" spans="1:32" ht="12.6">
      <c r="B30" s="214" t="s">
        <v>161</v>
      </c>
      <c r="C30" s="225">
        <v>-90.370911019850453</v>
      </c>
      <c r="D30" s="225">
        <v>-115.04093546266191</v>
      </c>
      <c r="E30" s="225">
        <v>-86.351179528395321</v>
      </c>
      <c r="F30" s="225">
        <v>-103.18677777481355</v>
      </c>
      <c r="G30" s="225">
        <v>-221.1116830452452</v>
      </c>
      <c r="H30" s="225">
        <v>-116.2445583972508</v>
      </c>
      <c r="I30" s="225">
        <v>-320.87663758378096</v>
      </c>
      <c r="J30" s="225">
        <v>-94.44775810222427</v>
      </c>
      <c r="K30" s="225">
        <v>-132.4881648472487</v>
      </c>
      <c r="L30" s="225">
        <v>-1066.2620160103422</v>
      </c>
      <c r="M30" s="225">
        <v>-603.01018712801999</v>
      </c>
      <c r="N30" s="225">
        <v>-1356.6018181504585</v>
      </c>
      <c r="O30" s="225">
        <v>-544.90823456672092</v>
      </c>
      <c r="P30" s="225">
        <v>-588.92787737102503</v>
      </c>
      <c r="Q30" s="225">
        <v>-773.17817986947443</v>
      </c>
      <c r="R30" s="225">
        <v>-124.21657180880888</v>
      </c>
      <c r="S30" s="225">
        <v>-1060.0475966364481</v>
      </c>
      <c r="T30" s="225">
        <v>-163.3180373014556</v>
      </c>
      <c r="U30" s="225">
        <v>-331.74667208605342</v>
      </c>
      <c r="V30" s="225">
        <v>-263.7049800564676</v>
      </c>
      <c r="W30" s="225">
        <v>-215.48986703371824</v>
      </c>
      <c r="X30" s="225">
        <v>-449.26304108220211</v>
      </c>
      <c r="Y30" s="225">
        <v>-275.85341802473232</v>
      </c>
      <c r="Z30" s="225">
        <v>-596.0469619303567</v>
      </c>
      <c r="AA30" s="225">
        <v>9060.5999752792359</v>
      </c>
      <c r="AB30" s="225">
        <v>-1321.8490055904085</v>
      </c>
      <c r="AC30" s="225">
        <v>-140.83964587900999</v>
      </c>
      <c r="AD30" s="229"/>
      <c r="AE30" s="13"/>
      <c r="AF30" s="13"/>
    </row>
    <row r="31" spans="1:32" ht="12.75" customHeight="1">
      <c r="B31" s="59" t="s">
        <v>262</v>
      </c>
      <c r="C31" s="225">
        <v>2.209353776557478</v>
      </c>
      <c r="D31" s="225">
        <v>-3.5722776462607442</v>
      </c>
      <c r="E31" s="225">
        <v>15.128581571697161</v>
      </c>
      <c r="F31" s="225">
        <v>-8.3404014247156795</v>
      </c>
      <c r="G31" s="225">
        <v>-96.305041108818372</v>
      </c>
      <c r="H31" s="225">
        <v>-49.76962658152155</v>
      </c>
      <c r="I31" s="225">
        <v>-192.90909096534403</v>
      </c>
      <c r="J31" s="225">
        <v>90.533871110004711</v>
      </c>
      <c r="K31" s="225">
        <v>-48.406309029273508</v>
      </c>
      <c r="L31" s="225">
        <v>-910.45719901135772</v>
      </c>
      <c r="M31" s="225">
        <v>-340.7034084137681</v>
      </c>
      <c r="N31" s="225">
        <v>-1223.4926941386107</v>
      </c>
      <c r="O31" s="225">
        <v>-113.54030682453855</v>
      </c>
      <c r="P31" s="225">
        <v>-220.23114984371387</v>
      </c>
      <c r="Q31" s="225">
        <v>-691.89387209085316</v>
      </c>
      <c r="R31" s="225">
        <v>-96.540957515771993</v>
      </c>
      <c r="S31" s="225">
        <v>-722.95206778823524</v>
      </c>
      <c r="T31" s="225">
        <v>-14.528205071488927</v>
      </c>
      <c r="U31" s="225">
        <v>-262.23811654706651</v>
      </c>
      <c r="V31" s="225">
        <v>-117.42698164504316</v>
      </c>
      <c r="W31" s="225">
        <v>-190.98576071303154</v>
      </c>
      <c r="X31" s="225">
        <v>-418.79296168129457</v>
      </c>
      <c r="Y31" s="225">
        <v>-245.43218320846316</v>
      </c>
      <c r="Z31" s="225">
        <v>-301.45223072199781</v>
      </c>
      <c r="AA31" s="225">
        <v>708.46171960450761</v>
      </c>
      <c r="AB31" s="225">
        <v>-1285.7068896626001</v>
      </c>
      <c r="AC31" s="225">
        <v>-142.98236477247315</v>
      </c>
      <c r="AD31" s="229"/>
      <c r="AE31" s="13"/>
      <c r="AF31" s="13"/>
    </row>
    <row r="32" spans="1:32" ht="12.75" customHeight="1">
      <c r="B32" s="206" t="s">
        <v>241</v>
      </c>
      <c r="C32" s="225">
        <v>34.654144540739999</v>
      </c>
      <c r="D32" s="225">
        <v>55.447342313138989</v>
      </c>
      <c r="E32" s="225">
        <v>64.167880420117726</v>
      </c>
      <c r="F32" s="225">
        <v>35.691616494542352</v>
      </c>
      <c r="G32" s="225">
        <v>42.651457380615014</v>
      </c>
      <c r="H32" s="225">
        <v>37.365225553656003</v>
      </c>
      <c r="I32" s="225">
        <v>34.770090618354004</v>
      </c>
      <c r="J32" s="225">
        <v>157.19682481113907</v>
      </c>
      <c r="K32" s="225">
        <v>26.317192298420942</v>
      </c>
      <c r="L32" s="225">
        <v>118.16144034372343</v>
      </c>
      <c r="M32" s="225">
        <v>8.572352205435001</v>
      </c>
      <c r="N32" s="225">
        <v>46.798194399062105</v>
      </c>
      <c r="O32" s="225">
        <v>6.6889900818409078</v>
      </c>
      <c r="P32" s="225">
        <v>2.5185204980200004</v>
      </c>
      <c r="Q32" s="225">
        <v>10.260089136513161</v>
      </c>
      <c r="R32" s="225">
        <v>1.7692082944580003</v>
      </c>
      <c r="S32" s="225">
        <v>3.0621288694309086</v>
      </c>
      <c r="T32" s="225">
        <v>0.70862682001799993</v>
      </c>
      <c r="U32" s="225">
        <v>458.2954701738214</v>
      </c>
      <c r="V32" s="225">
        <v>5.046027341866667</v>
      </c>
      <c r="W32" s="225">
        <v>1.350910829849524</v>
      </c>
      <c r="X32" s="225">
        <v>0.88799596747857124</v>
      </c>
      <c r="Y32" s="225">
        <v>0.44056188662249995</v>
      </c>
      <c r="Z32" s="217">
        <v>0</v>
      </c>
      <c r="AA32" s="225">
        <v>1000</v>
      </c>
      <c r="AB32" s="217">
        <v>0</v>
      </c>
      <c r="AC32" s="225">
        <v>0</v>
      </c>
      <c r="AD32" s="229"/>
      <c r="AE32" s="13"/>
      <c r="AF32" s="13"/>
    </row>
    <row r="33" spans="2:32" ht="12.75" customHeight="1">
      <c r="B33" s="215" t="s">
        <v>243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  <c r="T33" s="217">
        <v>0</v>
      </c>
      <c r="U33" s="217">
        <v>0</v>
      </c>
      <c r="V33" s="217">
        <v>0</v>
      </c>
      <c r="W33" s="217">
        <v>0</v>
      </c>
      <c r="X33" s="217">
        <v>0</v>
      </c>
      <c r="Y33" s="217">
        <v>0</v>
      </c>
      <c r="Z33" s="217">
        <v>0</v>
      </c>
      <c r="AA33" s="225">
        <v>1000</v>
      </c>
      <c r="AB33" s="217">
        <v>0</v>
      </c>
      <c r="AC33" s="217">
        <v>0</v>
      </c>
      <c r="AD33" s="229"/>
      <c r="AE33" s="13"/>
      <c r="AF33" s="13"/>
    </row>
    <row r="34" spans="2:32" ht="12.75" customHeight="1">
      <c r="B34" s="215" t="s">
        <v>244</v>
      </c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5.5997500036464043</v>
      </c>
      <c r="M34" s="217">
        <v>0</v>
      </c>
      <c r="N34" s="217">
        <v>39.469000000000001</v>
      </c>
      <c r="O34" s="217">
        <v>0</v>
      </c>
      <c r="P34" s="217">
        <v>0</v>
      </c>
      <c r="Q34" s="217">
        <v>0</v>
      </c>
      <c r="R34" s="217">
        <v>0</v>
      </c>
      <c r="S34" s="217">
        <v>0</v>
      </c>
      <c r="T34" s="217">
        <v>0</v>
      </c>
      <c r="U34" s="225">
        <v>448.25100053732143</v>
      </c>
      <c r="V34" s="217">
        <v>0</v>
      </c>
      <c r="W34" s="217">
        <v>0</v>
      </c>
      <c r="X34" s="217">
        <v>0</v>
      </c>
      <c r="Y34" s="217">
        <v>0</v>
      </c>
      <c r="Z34" s="217">
        <v>0</v>
      </c>
      <c r="AA34" s="217">
        <v>0</v>
      </c>
      <c r="AB34" s="217">
        <v>0</v>
      </c>
      <c r="AC34" s="217">
        <v>0</v>
      </c>
      <c r="AD34" s="229"/>
      <c r="AE34" s="13"/>
      <c r="AF34" s="13"/>
    </row>
    <row r="35" spans="2:32" ht="12.75" customHeight="1">
      <c r="B35" s="215" t="s">
        <v>245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7">
        <v>0</v>
      </c>
      <c r="W35" s="217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7">
        <v>0</v>
      </c>
      <c r="AD35" s="229"/>
      <c r="AE35" s="13"/>
      <c r="AF35" s="13"/>
    </row>
    <row r="36" spans="2:32" ht="12.75" customHeight="1">
      <c r="B36" s="215" t="s">
        <v>246</v>
      </c>
      <c r="C36" s="225">
        <v>34.654144540739999</v>
      </c>
      <c r="D36" s="225">
        <v>55.447342313138989</v>
      </c>
      <c r="E36" s="225">
        <v>64.167880420117726</v>
      </c>
      <c r="F36" s="225">
        <v>35.691616494542352</v>
      </c>
      <c r="G36" s="225">
        <v>42.651457380615014</v>
      </c>
      <c r="H36" s="225">
        <v>37.365225553656003</v>
      </c>
      <c r="I36" s="225">
        <v>34.770090618354004</v>
      </c>
      <c r="J36" s="225">
        <v>157.19682481113907</v>
      </c>
      <c r="K36" s="225">
        <v>26.317192298420942</v>
      </c>
      <c r="L36" s="225">
        <v>112.56169034007702</v>
      </c>
      <c r="M36" s="225">
        <v>8.572352205435001</v>
      </c>
      <c r="N36" s="225">
        <v>7.3291943990621036</v>
      </c>
      <c r="O36" s="225">
        <v>6.6889900818409078</v>
      </c>
      <c r="P36" s="225">
        <v>2.5185204980200004</v>
      </c>
      <c r="Q36" s="225">
        <v>10.260089136513161</v>
      </c>
      <c r="R36" s="225">
        <v>1.7692082944580003</v>
      </c>
      <c r="S36" s="225">
        <v>3.0621288694309086</v>
      </c>
      <c r="T36" s="225">
        <v>0.70862682001799993</v>
      </c>
      <c r="U36" s="225">
        <v>10.044469636499997</v>
      </c>
      <c r="V36" s="225">
        <v>5.046027341866667</v>
      </c>
      <c r="W36" s="225">
        <v>1.350910829849524</v>
      </c>
      <c r="X36" s="225">
        <v>0.88799596747857124</v>
      </c>
      <c r="Y36" s="225">
        <v>0.44056188662249995</v>
      </c>
      <c r="Z36" s="217">
        <v>0</v>
      </c>
      <c r="AA36" s="217">
        <v>0</v>
      </c>
      <c r="AB36" s="217">
        <v>0</v>
      </c>
      <c r="AC36" s="225">
        <v>0</v>
      </c>
      <c r="AD36" s="229"/>
      <c r="AE36" s="13"/>
      <c r="AF36" s="13"/>
    </row>
    <row r="37" spans="2:32" ht="12.75" customHeight="1">
      <c r="B37" s="206" t="s">
        <v>236</v>
      </c>
      <c r="C37" s="225">
        <v>32.444790764182521</v>
      </c>
      <c r="D37" s="225">
        <v>59.019619959399733</v>
      </c>
      <c r="E37" s="225">
        <v>49.039298848420565</v>
      </c>
      <c r="F37" s="225">
        <v>44.032017919258031</v>
      </c>
      <c r="G37" s="225">
        <v>138.95649848943339</v>
      </c>
      <c r="H37" s="225">
        <v>87.134852135177553</v>
      </c>
      <c r="I37" s="225">
        <v>227.67918158369804</v>
      </c>
      <c r="J37" s="225">
        <v>66.662953701134356</v>
      </c>
      <c r="K37" s="225">
        <v>74.72350132769445</v>
      </c>
      <c r="L37" s="225">
        <v>1028.6186393550811</v>
      </c>
      <c r="M37" s="225">
        <v>349.27576061920308</v>
      </c>
      <c r="N37" s="225">
        <v>1270.2908885376728</v>
      </c>
      <c r="O37" s="225">
        <v>120.22929690637946</v>
      </c>
      <c r="P37" s="225">
        <v>222.74967034173386</v>
      </c>
      <c r="Q37" s="225">
        <v>702.15396122736638</v>
      </c>
      <c r="R37" s="225">
        <v>98.310165810229989</v>
      </c>
      <c r="S37" s="225">
        <v>726.01419665766616</v>
      </c>
      <c r="T37" s="225">
        <v>15.236831891506926</v>
      </c>
      <c r="U37" s="225">
        <v>720.53358672088791</v>
      </c>
      <c r="V37" s="225">
        <v>122.47300898690982</v>
      </c>
      <c r="W37" s="225">
        <v>192.33667154288105</v>
      </c>
      <c r="X37" s="225">
        <v>419.68095764877313</v>
      </c>
      <c r="Y37" s="225">
        <v>245.87274509508566</v>
      </c>
      <c r="Z37" s="225">
        <v>301.45223072199781</v>
      </c>
      <c r="AA37" s="225">
        <v>291.53828039549234</v>
      </c>
      <c r="AB37" s="225">
        <v>1285.7068896626001</v>
      </c>
      <c r="AC37" s="225">
        <v>142.98236477247315</v>
      </c>
      <c r="AD37" s="229"/>
      <c r="AE37" s="13"/>
      <c r="AF37" s="13"/>
    </row>
    <row r="38" spans="2:32" ht="12.75" customHeight="1">
      <c r="B38" s="215" t="s">
        <v>243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25">
        <v>929.28</v>
      </c>
      <c r="M38" s="217">
        <v>0</v>
      </c>
      <c r="N38" s="225">
        <v>619.52</v>
      </c>
      <c r="O38" s="225">
        <v>0</v>
      </c>
      <c r="P38" s="225">
        <v>146.67926501130339</v>
      </c>
      <c r="Q38" s="217">
        <v>0</v>
      </c>
      <c r="R38" s="217">
        <v>0</v>
      </c>
      <c r="S38" s="225">
        <v>115.7126377998068</v>
      </c>
      <c r="T38" s="217">
        <v>0</v>
      </c>
      <c r="U38" s="225">
        <v>104.30625971714821</v>
      </c>
      <c r="V38" s="217">
        <v>0</v>
      </c>
      <c r="W38" s="217">
        <v>0</v>
      </c>
      <c r="X38" s="217">
        <v>0</v>
      </c>
      <c r="Y38" s="225">
        <v>146.6792650113033</v>
      </c>
      <c r="Z38" s="217">
        <v>0</v>
      </c>
      <c r="AA38" s="225">
        <v>105.10499999999999</v>
      </c>
      <c r="AB38" s="225">
        <v>1114.9138975169549</v>
      </c>
      <c r="AC38" s="217">
        <v>0</v>
      </c>
      <c r="AD38" s="229"/>
      <c r="AE38" s="13"/>
      <c r="AF38" s="13"/>
    </row>
    <row r="39" spans="2:32" ht="12.75" customHeight="1">
      <c r="B39" s="215" t="s">
        <v>244</v>
      </c>
      <c r="C39" s="217">
        <v>13.250303630726155</v>
      </c>
      <c r="D39" s="217">
        <v>13.694189266681299</v>
      </c>
      <c r="E39" s="217">
        <v>14.54127858229557</v>
      </c>
      <c r="F39" s="217">
        <v>15.667515639758031</v>
      </c>
      <c r="G39" s="217">
        <v>53.054138414413394</v>
      </c>
      <c r="H39" s="217">
        <v>16.213537113140134</v>
      </c>
      <c r="I39" s="217">
        <v>164.04608730038203</v>
      </c>
      <c r="J39" s="217">
        <v>16.625597062691643</v>
      </c>
      <c r="K39" s="217">
        <v>16.611578011596368</v>
      </c>
      <c r="L39" s="225">
        <v>16.546318591769165</v>
      </c>
      <c r="M39" s="217">
        <v>282.76114784694698</v>
      </c>
      <c r="N39" s="225">
        <v>463.40270009046475</v>
      </c>
      <c r="O39" s="225">
        <v>74.666970044684007</v>
      </c>
      <c r="P39" s="225">
        <v>17.227068053803826</v>
      </c>
      <c r="Q39" s="225">
        <v>72.53221319776118</v>
      </c>
      <c r="R39" s="225">
        <v>73.472127966451495</v>
      </c>
      <c r="S39" s="225">
        <v>181.29180774598939</v>
      </c>
      <c r="T39" s="225">
        <v>14.329141382010926</v>
      </c>
      <c r="U39" s="225">
        <v>122.40279817591828</v>
      </c>
      <c r="V39" s="225">
        <v>100.24338703034981</v>
      </c>
      <c r="W39" s="225">
        <v>159.92980810865487</v>
      </c>
      <c r="X39" s="225">
        <v>115.24632145739463</v>
      </c>
      <c r="Y39" s="225">
        <v>61.39179081847935</v>
      </c>
      <c r="Z39" s="225">
        <v>247.77168670180978</v>
      </c>
      <c r="AA39" s="225">
        <v>124.09588667253236</v>
      </c>
      <c r="AB39" s="225">
        <v>123.83228093486915</v>
      </c>
      <c r="AC39" s="225">
        <v>135.41366728240999</v>
      </c>
      <c r="AD39" s="229"/>
      <c r="AE39" s="13"/>
      <c r="AF39" s="13"/>
    </row>
    <row r="40" spans="2:32" ht="12.75" customHeight="1">
      <c r="B40" s="215" t="s">
        <v>245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7">
        <v>0</v>
      </c>
      <c r="O40" s="217">
        <v>0</v>
      </c>
      <c r="P40" s="217">
        <v>0</v>
      </c>
      <c r="Q40" s="217">
        <v>0</v>
      </c>
      <c r="R40" s="217">
        <v>0</v>
      </c>
      <c r="S40" s="217">
        <v>0</v>
      </c>
      <c r="T40" s="217">
        <v>0</v>
      </c>
      <c r="U40" s="217">
        <v>0</v>
      </c>
      <c r="V40" s="217">
        <v>0</v>
      </c>
      <c r="W40" s="217">
        <v>0</v>
      </c>
      <c r="X40" s="217">
        <v>0</v>
      </c>
      <c r="Y40" s="217">
        <v>0</v>
      </c>
      <c r="Z40" s="217">
        <v>0</v>
      </c>
      <c r="AA40" s="217">
        <v>0</v>
      </c>
      <c r="AB40" s="217">
        <v>0</v>
      </c>
      <c r="AC40" s="217">
        <v>0</v>
      </c>
      <c r="AD40" s="229"/>
      <c r="AE40" s="13"/>
      <c r="AF40" s="13"/>
    </row>
    <row r="41" spans="2:32" ht="12.75" customHeight="1">
      <c r="B41" s="215" t="s">
        <v>246</v>
      </c>
      <c r="C41" s="225">
        <v>19.194487133456366</v>
      </c>
      <c r="D41" s="225">
        <v>45.325430692718434</v>
      </c>
      <c r="E41" s="225">
        <v>34.498020266124996</v>
      </c>
      <c r="F41" s="225">
        <v>28.364502279500002</v>
      </c>
      <c r="G41" s="225">
        <v>85.902360075019999</v>
      </c>
      <c r="H41" s="225">
        <v>70.921315022037419</v>
      </c>
      <c r="I41" s="225">
        <v>63.633094283316012</v>
      </c>
      <c r="J41" s="225">
        <v>50.037356638442716</v>
      </c>
      <c r="K41" s="225">
        <v>58.111923316098078</v>
      </c>
      <c r="L41" s="225">
        <v>82.792320763311992</v>
      </c>
      <c r="M41" s="225">
        <v>66.514612772256072</v>
      </c>
      <c r="N41" s="225">
        <v>187.36818844720807</v>
      </c>
      <c r="O41" s="225">
        <v>45.562326861695453</v>
      </c>
      <c r="P41" s="225">
        <v>58.843337276626642</v>
      </c>
      <c r="Q41" s="225">
        <v>629.62174802960521</v>
      </c>
      <c r="R41" s="225">
        <v>24.838037843778501</v>
      </c>
      <c r="S41" s="225">
        <v>429.00975111186995</v>
      </c>
      <c r="T41" s="225">
        <v>0.90769050949600016</v>
      </c>
      <c r="U41" s="225">
        <v>493.82452882782144</v>
      </c>
      <c r="V41" s="225">
        <v>22.229621956560006</v>
      </c>
      <c r="W41" s="225">
        <v>32.406863434226196</v>
      </c>
      <c r="X41" s="225">
        <v>304.4346361913785</v>
      </c>
      <c r="Y41" s="225">
        <v>37.801689265303004</v>
      </c>
      <c r="Z41" s="225">
        <v>53.680544020187995</v>
      </c>
      <c r="AA41" s="225">
        <v>62.337393722959987</v>
      </c>
      <c r="AB41" s="225">
        <v>46.960711210776005</v>
      </c>
      <c r="AC41" s="225">
        <v>7.5686974900631627</v>
      </c>
      <c r="AD41" s="229"/>
      <c r="AE41" s="13"/>
      <c r="AF41" s="13"/>
    </row>
    <row r="42" spans="2:32" ht="12.75" customHeight="1">
      <c r="B42" s="59" t="s">
        <v>257</v>
      </c>
      <c r="C42" s="225">
        <v>-62.219408837950681</v>
      </c>
      <c r="D42" s="225">
        <v>-59.133061769991627</v>
      </c>
      <c r="E42" s="225">
        <v>-64.394871419535676</v>
      </c>
      <c r="F42" s="225">
        <v>-96.066599747479046</v>
      </c>
      <c r="G42" s="225">
        <v>-126.33873779285182</v>
      </c>
      <c r="H42" s="225">
        <v>-68.035378523751234</v>
      </c>
      <c r="I42" s="225">
        <v>-129.54057309340192</v>
      </c>
      <c r="J42" s="225">
        <v>-186.56316357217398</v>
      </c>
      <c r="K42" s="225">
        <v>-85.663250687100913</v>
      </c>
      <c r="L42" s="225">
        <v>-157.37832739720554</v>
      </c>
      <c r="M42" s="225">
        <v>-263.8720144218928</v>
      </c>
      <c r="N42" s="225">
        <v>-134.64490713159154</v>
      </c>
      <c r="O42" s="225">
        <v>-432.87316731434515</v>
      </c>
      <c r="P42" s="225">
        <v>-326.23622694180591</v>
      </c>
      <c r="Q42" s="225">
        <v>-63.998282710855499</v>
      </c>
      <c r="R42" s="225">
        <v>-62.644166501878836</v>
      </c>
      <c r="S42" s="225">
        <v>-312.05029532400613</v>
      </c>
      <c r="T42" s="225">
        <v>-143.33615839406417</v>
      </c>
      <c r="U42" s="225">
        <v>-54.033032591793898</v>
      </c>
      <c r="V42" s="225">
        <v>-143.2894837088877</v>
      </c>
      <c r="W42" s="225">
        <v>-26.377573718388131</v>
      </c>
      <c r="X42" s="225">
        <v>-14.623709878716141</v>
      </c>
      <c r="Y42" s="225">
        <v>-15.676812594910697</v>
      </c>
      <c r="Z42" s="225">
        <v>-296.1710376713969</v>
      </c>
      <c r="AA42" s="225">
        <v>8334.8595029577464</v>
      </c>
      <c r="AB42" s="225">
        <v>-15.856737398886226</v>
      </c>
      <c r="AC42" s="225">
        <v>-15.302501256964215</v>
      </c>
      <c r="AD42" s="229"/>
      <c r="AE42" s="13"/>
      <c r="AF42" s="13"/>
    </row>
    <row r="43" spans="2:32" ht="12.75" customHeight="1">
      <c r="B43" s="206" t="s">
        <v>241</v>
      </c>
      <c r="C43" s="225">
        <v>135.06713751999999</v>
      </c>
      <c r="D43" s="217">
        <v>0</v>
      </c>
      <c r="E43" s="225">
        <v>67.636668807339404</v>
      </c>
      <c r="F43" s="217">
        <v>0</v>
      </c>
      <c r="G43" s="225">
        <v>893.22225882308112</v>
      </c>
      <c r="H43" s="225">
        <v>3.8507433236000002</v>
      </c>
      <c r="I43" s="225">
        <v>127.76311298103523</v>
      </c>
      <c r="J43" s="217">
        <v>19.50430383232375</v>
      </c>
      <c r="K43" s="217">
        <v>0</v>
      </c>
      <c r="L43" s="225">
        <v>190.76950000000002</v>
      </c>
      <c r="M43" s="225">
        <v>20.266111898348623</v>
      </c>
      <c r="N43" s="225">
        <v>56.734598649999995</v>
      </c>
      <c r="O43" s="217">
        <v>0</v>
      </c>
      <c r="P43" s="217">
        <v>0</v>
      </c>
      <c r="Q43" s="217">
        <v>0</v>
      </c>
      <c r="R43" s="217">
        <v>0</v>
      </c>
      <c r="S43" s="217">
        <v>0</v>
      </c>
      <c r="T43" s="217">
        <v>0</v>
      </c>
      <c r="U43" s="217">
        <v>0</v>
      </c>
      <c r="V43" s="217">
        <v>0</v>
      </c>
      <c r="W43" s="217">
        <v>0</v>
      </c>
      <c r="X43" s="217">
        <v>0</v>
      </c>
      <c r="Y43" s="217">
        <v>0</v>
      </c>
      <c r="Z43" s="217">
        <v>175.43899999999999</v>
      </c>
      <c r="AA43" s="225">
        <v>8410.7629810550006</v>
      </c>
      <c r="AB43" s="217">
        <v>0</v>
      </c>
      <c r="AC43" s="217">
        <v>0</v>
      </c>
      <c r="AD43" s="229"/>
      <c r="AE43" s="13"/>
      <c r="AF43" s="13"/>
    </row>
    <row r="44" spans="2:32" ht="12.75" customHeight="1">
      <c r="B44" s="215" t="s">
        <v>243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  <c r="P44" s="217">
        <v>0</v>
      </c>
      <c r="Q44" s="217">
        <v>0</v>
      </c>
      <c r="R44" s="217">
        <v>0</v>
      </c>
      <c r="S44" s="217">
        <v>0</v>
      </c>
      <c r="T44" s="217">
        <v>0</v>
      </c>
      <c r="U44" s="217">
        <v>0</v>
      </c>
      <c r="V44" s="217">
        <v>0</v>
      </c>
      <c r="W44" s="217">
        <v>0</v>
      </c>
      <c r="X44" s="217">
        <v>0</v>
      </c>
      <c r="Y44" s="217">
        <v>0</v>
      </c>
      <c r="Z44" s="217">
        <v>0</v>
      </c>
      <c r="AA44" s="217">
        <v>8381.87798105</v>
      </c>
      <c r="AB44" s="217">
        <v>0</v>
      </c>
      <c r="AC44" s="217">
        <v>0</v>
      </c>
      <c r="AD44" s="229"/>
      <c r="AE44" s="13"/>
      <c r="AF44" s="13"/>
    </row>
    <row r="45" spans="2:32" ht="12.75" customHeight="1">
      <c r="B45" s="215" t="s">
        <v>244</v>
      </c>
      <c r="C45" s="217">
        <v>0</v>
      </c>
      <c r="D45" s="217">
        <v>0</v>
      </c>
      <c r="E45" s="217">
        <v>44.4715311926605</v>
      </c>
      <c r="F45" s="217">
        <v>0</v>
      </c>
      <c r="G45" s="225">
        <v>869.73336395840226</v>
      </c>
      <c r="H45" s="225">
        <v>3.8507433236000002</v>
      </c>
      <c r="I45" s="225">
        <v>69.879451455072214</v>
      </c>
      <c r="J45" s="217">
        <v>0</v>
      </c>
      <c r="K45" s="217">
        <v>0</v>
      </c>
      <c r="L45" s="225">
        <v>190.76950000000002</v>
      </c>
      <c r="M45" s="225">
        <v>20.266111898348623</v>
      </c>
      <c r="N45" s="225">
        <v>56.734598649999995</v>
      </c>
      <c r="O45" s="217">
        <v>0</v>
      </c>
      <c r="P45" s="217">
        <v>0</v>
      </c>
      <c r="Q45" s="217">
        <v>0</v>
      </c>
      <c r="R45" s="217">
        <v>0</v>
      </c>
      <c r="S45" s="217">
        <v>0</v>
      </c>
      <c r="T45" s="217">
        <v>0</v>
      </c>
      <c r="U45" s="217">
        <v>0</v>
      </c>
      <c r="V45" s="217">
        <v>0</v>
      </c>
      <c r="W45" s="217">
        <v>0</v>
      </c>
      <c r="X45" s="217">
        <v>0</v>
      </c>
      <c r="Y45" s="217">
        <v>0</v>
      </c>
      <c r="Z45" s="217">
        <v>175.43899999999999</v>
      </c>
      <c r="AA45" s="225">
        <v>28.885000005000006</v>
      </c>
      <c r="AB45" s="217">
        <v>0</v>
      </c>
      <c r="AC45" s="217">
        <v>0</v>
      </c>
      <c r="AD45" s="229"/>
      <c r="AE45" s="13"/>
      <c r="AF45" s="13"/>
    </row>
    <row r="46" spans="2:32" ht="12.75" customHeight="1">
      <c r="B46" s="215" t="s">
        <v>245</v>
      </c>
      <c r="C46" s="225">
        <v>22.55</v>
      </c>
      <c r="D46" s="217">
        <v>0</v>
      </c>
      <c r="E46" s="217">
        <v>0</v>
      </c>
      <c r="F46" s="217">
        <v>0</v>
      </c>
      <c r="G46" s="225">
        <v>0.32375725000000016</v>
      </c>
      <c r="H46" s="217">
        <v>0</v>
      </c>
      <c r="I46" s="225">
        <v>57.883661525963021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  <c r="P46" s="217">
        <v>0</v>
      </c>
      <c r="Q46" s="217">
        <v>0</v>
      </c>
      <c r="R46" s="217">
        <v>0</v>
      </c>
      <c r="S46" s="217">
        <v>0</v>
      </c>
      <c r="T46" s="217">
        <v>0</v>
      </c>
      <c r="U46" s="217">
        <v>0</v>
      </c>
      <c r="V46" s="217">
        <v>0</v>
      </c>
      <c r="W46" s="217">
        <v>0</v>
      </c>
      <c r="X46" s="217">
        <v>0</v>
      </c>
      <c r="Y46" s="217">
        <v>0</v>
      </c>
      <c r="Z46" s="217">
        <v>0</v>
      </c>
      <c r="AA46" s="217">
        <v>0</v>
      </c>
      <c r="AB46" s="217">
        <v>0</v>
      </c>
      <c r="AC46" s="217">
        <v>0</v>
      </c>
      <c r="AD46" s="229"/>
      <c r="AE46" s="13"/>
      <c r="AF46" s="13"/>
    </row>
    <row r="47" spans="2:32" ht="12.75" customHeight="1">
      <c r="B47" s="215" t="s">
        <v>246</v>
      </c>
      <c r="C47" s="225">
        <v>112.51713751999999</v>
      </c>
      <c r="D47" s="217">
        <v>0</v>
      </c>
      <c r="E47" s="217">
        <v>23.165137614678901</v>
      </c>
      <c r="F47" s="217">
        <v>0</v>
      </c>
      <c r="G47" s="225">
        <v>23.165137614678898</v>
      </c>
      <c r="H47" s="217">
        <v>0</v>
      </c>
      <c r="I47" s="217">
        <v>0</v>
      </c>
      <c r="J47" s="225">
        <v>19.50430383232375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  <c r="T47" s="217">
        <v>0</v>
      </c>
      <c r="U47" s="217">
        <v>0</v>
      </c>
      <c r="V47" s="217">
        <v>0</v>
      </c>
      <c r="W47" s="217">
        <v>0</v>
      </c>
      <c r="X47" s="217">
        <v>0</v>
      </c>
      <c r="Y47" s="217">
        <v>0</v>
      </c>
      <c r="Z47" s="217">
        <v>0</v>
      </c>
      <c r="AA47" s="217">
        <v>0</v>
      </c>
      <c r="AB47" s="217">
        <v>0</v>
      </c>
      <c r="AC47" s="217">
        <v>0</v>
      </c>
      <c r="AD47" s="229"/>
      <c r="AE47" s="13"/>
      <c r="AF47" s="13"/>
    </row>
    <row r="48" spans="2:32" ht="12.75" customHeight="1">
      <c r="B48" s="206" t="s">
        <v>236</v>
      </c>
      <c r="C48" s="225">
        <v>197.28654635795067</v>
      </c>
      <c r="D48" s="225">
        <v>59.133061769991627</v>
      </c>
      <c r="E48" s="225">
        <v>132.03154022687508</v>
      </c>
      <c r="F48" s="225">
        <v>96.066599747479046</v>
      </c>
      <c r="G48" s="225">
        <v>1019.5609966159329</v>
      </c>
      <c r="H48" s="225">
        <v>71.886121847351234</v>
      </c>
      <c r="I48" s="225">
        <v>257.30368607443717</v>
      </c>
      <c r="J48" s="225">
        <v>206.06746740449773</v>
      </c>
      <c r="K48" s="225">
        <v>85.663250687100913</v>
      </c>
      <c r="L48" s="225">
        <v>348.14782739720556</v>
      </c>
      <c r="M48" s="225">
        <v>284.13812632024144</v>
      </c>
      <c r="N48" s="225">
        <v>191.37950578159155</v>
      </c>
      <c r="O48" s="225">
        <v>432.87316731434515</v>
      </c>
      <c r="P48" s="225">
        <v>326.23622694180591</v>
      </c>
      <c r="Q48" s="225">
        <v>63.998282710855499</v>
      </c>
      <c r="R48" s="225">
        <v>62.644166501878836</v>
      </c>
      <c r="S48" s="225">
        <v>312.05029532400613</v>
      </c>
      <c r="T48" s="225">
        <v>143.33615839406417</v>
      </c>
      <c r="U48" s="225">
        <v>54.033032591793898</v>
      </c>
      <c r="V48" s="225">
        <v>143.2894837088877</v>
      </c>
      <c r="W48" s="225">
        <v>26.377573718388131</v>
      </c>
      <c r="X48" s="225">
        <v>14.623709878716141</v>
      </c>
      <c r="Y48" s="225">
        <v>15.676812594910697</v>
      </c>
      <c r="Z48" s="225">
        <v>471.61003767139692</v>
      </c>
      <c r="AA48" s="225">
        <v>75.903478097254578</v>
      </c>
      <c r="AB48" s="225">
        <v>15.856737398886226</v>
      </c>
      <c r="AC48" s="225">
        <v>15.302501256964215</v>
      </c>
      <c r="AD48" s="229"/>
      <c r="AE48" s="13"/>
      <c r="AF48" s="13"/>
    </row>
    <row r="49" spans="1:32" ht="12.75" customHeight="1">
      <c r="B49" s="215" t="s">
        <v>243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7">
        <v>0</v>
      </c>
      <c r="Q49" s="217">
        <v>0</v>
      </c>
      <c r="R49" s="217">
        <v>0</v>
      </c>
      <c r="S49" s="217">
        <v>0</v>
      </c>
      <c r="T49" s="217">
        <v>0</v>
      </c>
      <c r="U49" s="217">
        <v>0</v>
      </c>
      <c r="V49" s="217">
        <v>0</v>
      </c>
      <c r="W49" s="217">
        <v>0</v>
      </c>
      <c r="X49" s="217">
        <v>0</v>
      </c>
      <c r="Y49" s="217">
        <v>0</v>
      </c>
      <c r="Z49" s="217">
        <v>0</v>
      </c>
      <c r="AA49" s="217">
        <v>0</v>
      </c>
      <c r="AB49" s="217">
        <v>0</v>
      </c>
      <c r="AC49" s="217">
        <v>0</v>
      </c>
      <c r="AD49" s="229"/>
      <c r="AE49" s="13"/>
      <c r="AF49" s="13"/>
    </row>
    <row r="50" spans="1:32" ht="12.75" customHeight="1">
      <c r="B50" s="215" t="s">
        <v>244</v>
      </c>
      <c r="C50" s="225">
        <v>11.633760301492304</v>
      </c>
      <c r="D50" s="217">
        <v>12.018713195772886</v>
      </c>
      <c r="E50" s="217">
        <v>57.241957392673719</v>
      </c>
      <c r="F50" s="217">
        <v>43.215641112879368</v>
      </c>
      <c r="G50" s="225">
        <v>886.57514640570821</v>
      </c>
      <c r="H50" s="217">
        <v>17.709421144226226</v>
      </c>
      <c r="I50" s="225">
        <v>144.85503294253112</v>
      </c>
      <c r="J50" s="225">
        <v>14.536461232941258</v>
      </c>
      <c r="K50" s="225">
        <v>30.76006092777903</v>
      </c>
      <c r="L50" s="225">
        <v>281.64821860166956</v>
      </c>
      <c r="M50" s="225">
        <v>229.79667571691778</v>
      </c>
      <c r="N50" s="225">
        <v>138.06168247111577</v>
      </c>
      <c r="O50" s="225">
        <v>236.08989657082176</v>
      </c>
      <c r="P50" s="225">
        <v>228.21621385258592</v>
      </c>
      <c r="Q50" s="225">
        <v>13.837685158223911</v>
      </c>
      <c r="R50" s="225">
        <v>13.593289040094831</v>
      </c>
      <c r="S50" s="225">
        <v>212.87199547361811</v>
      </c>
      <c r="T50" s="225">
        <v>12.543165020832147</v>
      </c>
      <c r="U50" s="225">
        <v>11.878034802651046</v>
      </c>
      <c r="V50" s="225">
        <v>55.581074981831954</v>
      </c>
      <c r="W50" s="225">
        <v>12.168833086634447</v>
      </c>
      <c r="X50" s="225">
        <v>13.473709878716141</v>
      </c>
      <c r="Y50" s="225">
        <v>14.551812594910697</v>
      </c>
      <c r="Z50" s="225">
        <v>198.17097889764997</v>
      </c>
      <c r="AA50" s="225">
        <v>43.461125612004579</v>
      </c>
      <c r="AB50" s="225">
        <v>14.807787398886227</v>
      </c>
      <c r="AC50" s="225">
        <v>15.302501256964215</v>
      </c>
      <c r="AD50" s="229"/>
      <c r="AE50" s="13"/>
      <c r="AF50" s="13"/>
    </row>
    <row r="51" spans="1:32" ht="12.75" customHeight="1">
      <c r="B51" s="215" t="s">
        <v>245</v>
      </c>
      <c r="C51" s="225">
        <v>21.5</v>
      </c>
      <c r="D51" s="217">
        <v>0</v>
      </c>
      <c r="E51" s="217">
        <v>0</v>
      </c>
      <c r="F51" s="217">
        <v>0</v>
      </c>
      <c r="G51" s="225">
        <v>56.62809769761428</v>
      </c>
      <c r="H51" s="217">
        <v>0</v>
      </c>
      <c r="I51" s="225">
        <v>57.835463710570018</v>
      </c>
      <c r="J51" s="225">
        <v>0.54616597530000022</v>
      </c>
      <c r="K51" s="217">
        <v>0</v>
      </c>
      <c r="L51" s="217">
        <v>0</v>
      </c>
      <c r="M51" s="217">
        <v>0</v>
      </c>
      <c r="N51" s="217">
        <v>0</v>
      </c>
      <c r="O51" s="225">
        <v>139.63206874101431</v>
      </c>
      <c r="P51" s="225">
        <v>24.043500000000002</v>
      </c>
      <c r="Q51" s="217">
        <v>0</v>
      </c>
      <c r="R51" s="217">
        <v>0</v>
      </c>
      <c r="S51" s="225">
        <v>16.917257249999999</v>
      </c>
      <c r="T51" s="225">
        <v>86.060539250000005</v>
      </c>
      <c r="U51" s="225">
        <v>7.4999999999999997E-2</v>
      </c>
      <c r="V51" s="225">
        <v>45.878432976869078</v>
      </c>
      <c r="W51" s="217">
        <v>0</v>
      </c>
      <c r="X51" s="225">
        <v>1.1499999999999999</v>
      </c>
      <c r="Y51" s="225">
        <v>1.125</v>
      </c>
      <c r="Z51" s="225">
        <v>189.76815496706928</v>
      </c>
      <c r="AA51" s="225">
        <v>32.442352485250005</v>
      </c>
      <c r="AB51" s="225">
        <v>1.04895</v>
      </c>
      <c r="AC51" s="225">
        <v>0</v>
      </c>
      <c r="AD51" s="229"/>
      <c r="AE51" s="13"/>
      <c r="AF51" s="13"/>
    </row>
    <row r="52" spans="1:32" ht="12.75" customHeight="1">
      <c r="B52" s="215" t="s">
        <v>246</v>
      </c>
      <c r="C52" s="225">
        <v>164.15278605645835</v>
      </c>
      <c r="D52" s="225">
        <v>47.114348574218745</v>
      </c>
      <c r="E52" s="225">
        <v>74.789582834201369</v>
      </c>
      <c r="F52" s="225">
        <v>52.850958634599671</v>
      </c>
      <c r="G52" s="225">
        <v>76.357752512610432</v>
      </c>
      <c r="H52" s="225">
        <v>54.176700703125</v>
      </c>
      <c r="I52" s="225">
        <v>54.613189421336017</v>
      </c>
      <c r="J52" s="225">
        <v>190.98484019625647</v>
      </c>
      <c r="K52" s="225">
        <v>54.90318975932189</v>
      </c>
      <c r="L52" s="225">
        <v>66.499608795536005</v>
      </c>
      <c r="M52" s="225">
        <v>54.341450603323636</v>
      </c>
      <c r="N52" s="225">
        <v>53.317823310475774</v>
      </c>
      <c r="O52" s="225">
        <v>57.151202002509095</v>
      </c>
      <c r="P52" s="225">
        <v>73.976513089220006</v>
      </c>
      <c r="Q52" s="225">
        <v>50.160597552631586</v>
      </c>
      <c r="R52" s="225">
        <v>49.050877461784005</v>
      </c>
      <c r="S52" s="225">
        <v>82.261042600387995</v>
      </c>
      <c r="T52" s="225">
        <v>44.732454123232003</v>
      </c>
      <c r="U52" s="225">
        <v>42.079997789142851</v>
      </c>
      <c r="V52" s="225">
        <v>41.829975750186676</v>
      </c>
      <c r="W52" s="225">
        <v>14.208740631753685</v>
      </c>
      <c r="X52" s="217">
        <v>0</v>
      </c>
      <c r="Y52" s="217">
        <v>0</v>
      </c>
      <c r="Z52" s="225">
        <v>83.6709038066777</v>
      </c>
      <c r="AA52" s="225">
        <v>0</v>
      </c>
      <c r="AB52" s="225">
        <v>0</v>
      </c>
      <c r="AC52" s="225">
        <v>0</v>
      </c>
      <c r="AD52" s="229"/>
      <c r="AE52" s="13"/>
      <c r="AF52" s="13"/>
    </row>
    <row r="53" spans="1:32" ht="12.75" customHeight="1">
      <c r="B53" s="59" t="s">
        <v>247</v>
      </c>
      <c r="C53" s="225">
        <v>-30.36085595845725</v>
      </c>
      <c r="D53" s="225">
        <v>-52.335596046409528</v>
      </c>
      <c r="E53" s="225">
        <v>-37.084889680556806</v>
      </c>
      <c r="F53" s="217">
        <v>1.2202233973811762</v>
      </c>
      <c r="G53" s="225">
        <v>1.5320958564250036</v>
      </c>
      <c r="H53" s="217">
        <v>1.5604467080219908</v>
      </c>
      <c r="I53" s="225">
        <v>1.573026474965004</v>
      </c>
      <c r="J53" s="225">
        <v>1.5815343599449991</v>
      </c>
      <c r="K53" s="217">
        <v>1.5813948691257089</v>
      </c>
      <c r="L53" s="217">
        <v>1.5735103982210052</v>
      </c>
      <c r="M53" s="225">
        <v>1.5652357076409074</v>
      </c>
      <c r="N53" s="225">
        <v>1.5357831197436917</v>
      </c>
      <c r="O53" s="225">
        <v>1.5052395721627756</v>
      </c>
      <c r="P53" s="225">
        <v>-42.460500585505265</v>
      </c>
      <c r="Q53" s="225">
        <v>-17.286025067765802</v>
      </c>
      <c r="R53" s="217">
        <v>34.968552208841942</v>
      </c>
      <c r="S53" s="225">
        <v>-25.045233524206786</v>
      </c>
      <c r="T53" s="225">
        <v>-5.4536738359025243</v>
      </c>
      <c r="U53" s="225">
        <v>-15.475522947192987</v>
      </c>
      <c r="V53" s="225">
        <v>-2.9885147025367256</v>
      </c>
      <c r="W53" s="225">
        <v>1.8734673977014245</v>
      </c>
      <c r="X53" s="225">
        <v>-15.846369522191383</v>
      </c>
      <c r="Y53" s="225">
        <v>-14.744422221358477</v>
      </c>
      <c r="Z53" s="225">
        <v>1.5763064630379955</v>
      </c>
      <c r="AA53" s="225">
        <v>17.278752716982893</v>
      </c>
      <c r="AB53" s="225">
        <v>-20.285378528922035</v>
      </c>
      <c r="AC53" s="225">
        <v>17.445220150427367</v>
      </c>
      <c r="AD53" s="229"/>
      <c r="AE53" s="13"/>
      <c r="AF53" s="13"/>
    </row>
    <row r="54" spans="1:32" ht="12.75" customHeight="1">
      <c r="B54" s="206" t="s">
        <v>243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  <c r="T54" s="217">
        <v>0</v>
      </c>
      <c r="U54" s="217">
        <v>0</v>
      </c>
      <c r="V54" s="217">
        <v>0</v>
      </c>
      <c r="W54" s="217">
        <v>0</v>
      </c>
      <c r="X54" s="217">
        <v>0</v>
      </c>
      <c r="Y54" s="217">
        <v>0</v>
      </c>
      <c r="Z54" s="217">
        <v>0</v>
      </c>
      <c r="AA54" s="217">
        <v>0</v>
      </c>
      <c r="AB54" s="217">
        <v>0</v>
      </c>
      <c r="AC54" s="217">
        <v>0</v>
      </c>
      <c r="AD54" s="229"/>
      <c r="AE54" s="13"/>
      <c r="AF54" s="13"/>
    </row>
    <row r="55" spans="1:32" ht="12.75" customHeight="1">
      <c r="B55" s="206" t="s">
        <v>244</v>
      </c>
      <c r="C55" s="225">
        <v>-30.36085595845725</v>
      </c>
      <c r="D55" s="225">
        <v>-52.335596046409528</v>
      </c>
      <c r="E55" s="225">
        <v>-37.084889680556806</v>
      </c>
      <c r="F55" s="217">
        <v>1.2202233973811762</v>
      </c>
      <c r="G55" s="217">
        <v>1.5320958564250036</v>
      </c>
      <c r="H55" s="217">
        <v>1.5604467080219908</v>
      </c>
      <c r="I55" s="217">
        <v>1.573026474965004</v>
      </c>
      <c r="J55" s="217">
        <v>1.5815343599449991</v>
      </c>
      <c r="K55" s="217">
        <v>1.5813948691257089</v>
      </c>
      <c r="L55" s="217">
        <v>1.5735103982210052</v>
      </c>
      <c r="M55" s="225">
        <v>1.5652357076409074</v>
      </c>
      <c r="N55" s="225">
        <v>1.5357831197436917</v>
      </c>
      <c r="O55" s="225">
        <v>1.5052395721627756</v>
      </c>
      <c r="P55" s="225">
        <v>-42.460500585505265</v>
      </c>
      <c r="Q55" s="225">
        <v>-17.286025067765802</v>
      </c>
      <c r="R55" s="217">
        <v>34.968552208841942</v>
      </c>
      <c r="S55" s="225">
        <v>-25.045233524206786</v>
      </c>
      <c r="T55" s="225">
        <v>-5.4536738359025243</v>
      </c>
      <c r="U55" s="225">
        <v>-15.475522947192987</v>
      </c>
      <c r="V55" s="225">
        <v>-2.9885147025367256</v>
      </c>
      <c r="W55" s="225">
        <v>1.8734673977014245</v>
      </c>
      <c r="X55" s="225">
        <v>-15.846369522191383</v>
      </c>
      <c r="Y55" s="225">
        <v>-14.744422221358477</v>
      </c>
      <c r="Z55" s="225">
        <v>1.5763064630379955</v>
      </c>
      <c r="AA55" s="225">
        <v>17.278752716982893</v>
      </c>
      <c r="AB55" s="225">
        <v>-20.285378528922035</v>
      </c>
      <c r="AC55" s="225">
        <v>17.445220150427367</v>
      </c>
      <c r="AD55" s="229"/>
      <c r="AE55" s="13"/>
      <c r="AF55" s="13"/>
    </row>
    <row r="56" spans="1:32" ht="12.6">
      <c r="B56" s="181"/>
      <c r="C56" s="19"/>
      <c r="D56" s="19"/>
      <c r="E56" s="19"/>
      <c r="F56" s="18"/>
      <c r="G56" s="18"/>
      <c r="H56" s="18"/>
      <c r="I56" s="18"/>
      <c r="J56" s="18"/>
      <c r="K56" s="18"/>
      <c r="L56" s="1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9"/>
      <c r="AE56" s="13"/>
      <c r="AF56" s="13"/>
    </row>
    <row r="57" spans="1:32">
      <c r="B57" s="132"/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229"/>
      <c r="AE57" s="13"/>
      <c r="AF57" s="13"/>
    </row>
    <row r="58" spans="1:32">
      <c r="B58" s="130"/>
      <c r="C58" s="186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229"/>
      <c r="AE58" s="13"/>
      <c r="AF58" s="13"/>
    </row>
    <row r="59" spans="1:32" ht="12.6">
      <c r="A59" s="20"/>
      <c r="B59" s="3" t="s">
        <v>35</v>
      </c>
      <c r="C59" s="32"/>
      <c r="D59" s="13"/>
      <c r="E59" s="12"/>
      <c r="F59" s="12"/>
      <c r="G59" s="12"/>
      <c r="H59" s="12"/>
      <c r="I59" s="12"/>
      <c r="J59" s="12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E59" s="13"/>
      <c r="AF59" s="13"/>
    </row>
    <row r="60" spans="1:32" ht="12.75" customHeight="1">
      <c r="B60" s="3" t="s">
        <v>197</v>
      </c>
      <c r="C60" s="29"/>
      <c r="D60" s="13"/>
      <c r="E60" s="12"/>
      <c r="F60" s="12"/>
      <c r="G60" s="12"/>
      <c r="H60" s="12"/>
      <c r="I60" s="12"/>
      <c r="J60" s="12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E60" s="13"/>
      <c r="AF60" s="13"/>
    </row>
    <row r="61" spans="1:32" ht="12.75" customHeight="1">
      <c r="A61" s="22"/>
      <c r="B61" s="3" t="s">
        <v>36</v>
      </c>
      <c r="C61" s="33"/>
      <c r="D61" s="13"/>
      <c r="E61" s="12"/>
      <c r="F61" s="12"/>
      <c r="G61" s="12"/>
      <c r="H61" s="12"/>
      <c r="I61" s="12"/>
      <c r="J61" s="12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E61" s="13"/>
      <c r="AF61" s="13"/>
    </row>
    <row r="62" spans="1:32" ht="12.75" customHeight="1">
      <c r="A62" s="22"/>
      <c r="B62" s="3" t="s">
        <v>37</v>
      </c>
      <c r="C62" s="32"/>
      <c r="D62" s="13"/>
      <c r="E62" s="12"/>
      <c r="F62" s="12"/>
      <c r="G62" s="12"/>
      <c r="H62" s="12"/>
      <c r="I62" s="12"/>
      <c r="J62" s="12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E62" s="13"/>
      <c r="AF62" s="13"/>
    </row>
    <row r="63" spans="1:32" ht="12.6">
      <c r="B63" s="12" t="s">
        <v>255</v>
      </c>
      <c r="C63" s="32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E63" s="13"/>
      <c r="AF63" s="13"/>
    </row>
    <row r="64" spans="1:32">
      <c r="B64" s="12" t="s">
        <v>256</v>
      </c>
      <c r="C64" s="67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E64" s="13"/>
      <c r="AF64" s="13"/>
    </row>
    <row r="65" spans="2:32">
      <c r="B65" s="12"/>
      <c r="C65" s="13"/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E65" s="13"/>
      <c r="AF65" s="13"/>
    </row>
    <row r="66" spans="2:32">
      <c r="B66" s="12"/>
      <c r="C66" s="232"/>
      <c r="D66" s="43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E66" s="13"/>
      <c r="AF66" s="13"/>
    </row>
    <row r="67" spans="2:32">
      <c r="B67" s="12"/>
      <c r="C67" s="13"/>
      <c r="D67" s="12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E67" s="13"/>
      <c r="AF67" s="13"/>
    </row>
    <row r="68" spans="2:32">
      <c r="B68" s="12"/>
      <c r="C68" s="13"/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E68" s="13"/>
      <c r="AF68" s="13"/>
    </row>
    <row r="69" spans="2:32">
      <c r="B69" s="12"/>
      <c r="C69" s="13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E69" s="13"/>
      <c r="AF69" s="13"/>
    </row>
    <row r="70" spans="2:32">
      <c r="B70" s="12"/>
      <c r="C70" s="13"/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E70" s="13"/>
      <c r="AF70" s="13"/>
    </row>
    <row r="71" spans="2:32">
      <c r="B71" s="12"/>
      <c r="C71" s="13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E71" s="13"/>
      <c r="AF71" s="13"/>
    </row>
    <row r="72" spans="2:32">
      <c r="B72" s="12"/>
      <c r="C72" s="13"/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E72" s="13"/>
      <c r="AF72" s="13"/>
    </row>
    <row r="73" spans="2:32">
      <c r="B73" s="12"/>
      <c r="C73" s="13"/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E73" s="13"/>
      <c r="AF73" s="13"/>
    </row>
    <row r="74" spans="2:32">
      <c r="B74" s="12"/>
      <c r="C74" s="13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E74" s="13"/>
      <c r="AF74" s="13"/>
    </row>
    <row r="75" spans="2:32">
      <c r="B75" s="12"/>
      <c r="C75" s="13"/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E75" s="13"/>
      <c r="AF75" s="13"/>
    </row>
    <row r="76" spans="2:32">
      <c r="B76" s="12"/>
      <c r="C76" s="13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E76" s="13"/>
      <c r="AF76" s="13"/>
    </row>
    <row r="77" spans="2:32">
      <c r="B77" s="12"/>
      <c r="C77" s="13"/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E77" s="13"/>
      <c r="AF77" s="13"/>
    </row>
    <row r="78" spans="2:32">
      <c r="B78" s="12"/>
      <c r="C78" s="13"/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E78" s="13"/>
      <c r="AF78" s="13"/>
    </row>
    <row r="79" spans="2:32">
      <c r="B79" s="12"/>
      <c r="C79" s="13"/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E79" s="13"/>
      <c r="AF79" s="13"/>
    </row>
    <row r="80" spans="2:32">
      <c r="B80" s="12"/>
      <c r="C80" s="13"/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E80" s="13"/>
      <c r="AF80" s="13"/>
    </row>
    <row r="81" spans="1:32">
      <c r="B81" s="12"/>
      <c r="C81" s="13"/>
      <c r="D81" s="12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E81" s="13"/>
      <c r="AF81" s="13"/>
    </row>
    <row r="82" spans="1:32">
      <c r="B82" s="12"/>
      <c r="C82" s="13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E82" s="13"/>
      <c r="AF82" s="13"/>
    </row>
    <row r="83" spans="1:32">
      <c r="B83" s="12"/>
      <c r="C83" s="13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E83" s="13"/>
      <c r="AF83" s="13"/>
    </row>
    <row r="84" spans="1:32">
      <c r="B84" s="12"/>
      <c r="C84" s="13"/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E84" s="13"/>
      <c r="AF84" s="13"/>
    </row>
    <row r="85" spans="1:32">
      <c r="B85" s="12"/>
      <c r="C85" s="13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E85" s="13"/>
      <c r="AF85" s="13"/>
    </row>
    <row r="86" spans="1:32">
      <c r="B86" s="12"/>
      <c r="C86" s="13"/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3"/>
      <c r="AF86" s="13"/>
    </row>
    <row r="87" spans="1:32">
      <c r="B87" s="12"/>
      <c r="C87" s="13"/>
      <c r="D87" s="12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E87" s="13"/>
      <c r="AF87" s="13"/>
    </row>
    <row r="88" spans="1:32">
      <c r="B88" s="12"/>
      <c r="C88" s="13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E88" s="13"/>
      <c r="AF88" s="13"/>
    </row>
    <row r="90" spans="1:32" s="13" customFormat="1">
      <c r="A90" s="4"/>
      <c r="B90" s="12"/>
      <c r="D90" s="12"/>
    </row>
    <row r="91" spans="1:32" s="13" customFormat="1">
      <c r="A91" s="4"/>
      <c r="B91" s="12"/>
      <c r="D91" s="12"/>
    </row>
    <row r="92" spans="1:32" s="13" customFormat="1">
      <c r="A92" s="4"/>
      <c r="B92" s="12"/>
      <c r="D92" s="12"/>
    </row>
    <row r="93" spans="1:32" s="13" customFormat="1">
      <c r="A93" s="4"/>
      <c r="B93" s="12"/>
      <c r="D93" s="12"/>
    </row>
    <row r="94" spans="1:32" s="13" customFormat="1">
      <c r="A94" s="4"/>
      <c r="B94" s="12"/>
      <c r="D94" s="12"/>
    </row>
    <row r="95" spans="1:32" s="13" customFormat="1">
      <c r="A95" s="4"/>
      <c r="B95" s="12"/>
      <c r="D95" s="12"/>
    </row>
    <row r="96" spans="1:32" s="13" customFormat="1">
      <c r="A96" s="4"/>
      <c r="B96" s="12"/>
      <c r="D96" s="12"/>
    </row>
    <row r="97" spans="1:4" s="13" customFormat="1">
      <c r="A97" s="4"/>
      <c r="B97" s="12"/>
      <c r="D97" s="12"/>
    </row>
    <row r="98" spans="1:4" s="13" customFormat="1">
      <c r="A98" s="4"/>
      <c r="B98" s="12"/>
      <c r="D98" s="12"/>
    </row>
    <row r="99" spans="1:4" s="13" customFormat="1">
      <c r="A99" s="4"/>
      <c r="B99" s="12"/>
      <c r="D99" s="12"/>
    </row>
    <row r="100" spans="1:4" s="13" customFormat="1">
      <c r="A100" s="4"/>
      <c r="B100" s="12"/>
      <c r="D100" s="12"/>
    </row>
    <row r="101" spans="1:4" s="13" customFormat="1">
      <c r="A101" s="4"/>
      <c r="B101" s="12"/>
      <c r="D101" s="12"/>
    </row>
    <row r="102" spans="1:4" s="13" customFormat="1">
      <c r="A102" s="4"/>
      <c r="B102" s="12"/>
      <c r="D102" s="12"/>
    </row>
    <row r="103" spans="1:4" s="13" customFormat="1">
      <c r="A103" s="4"/>
      <c r="B103" s="12"/>
      <c r="D103" s="12"/>
    </row>
    <row r="104" spans="1:4" s="13" customFormat="1">
      <c r="A104" s="4"/>
      <c r="B104" s="12"/>
      <c r="D104" s="12"/>
    </row>
    <row r="105" spans="1:4" s="13" customFormat="1">
      <c r="A105" s="4"/>
      <c r="B105" s="12"/>
      <c r="D105" s="12"/>
    </row>
    <row r="106" spans="1:4" s="13" customFormat="1">
      <c r="A106" s="4"/>
      <c r="B106" s="12"/>
      <c r="D106" s="12"/>
    </row>
    <row r="107" spans="1:4" s="13" customFormat="1">
      <c r="A107" s="4"/>
      <c r="B107" s="12"/>
      <c r="D107" s="12"/>
    </row>
    <row r="108" spans="1:4" s="13" customFormat="1">
      <c r="A108" s="4"/>
      <c r="B108" s="12"/>
      <c r="D108" s="12"/>
    </row>
    <row r="109" spans="1:4" s="13" customFormat="1">
      <c r="A109" s="4"/>
      <c r="B109" s="12"/>
      <c r="D109" s="12"/>
    </row>
    <row r="110" spans="1:4" s="13" customFormat="1">
      <c r="A110" s="4"/>
      <c r="B110" s="12"/>
      <c r="D110" s="12"/>
    </row>
    <row r="111" spans="1:4" s="13" customFormat="1">
      <c r="A111" s="4"/>
      <c r="B111" s="12"/>
      <c r="D111" s="12"/>
    </row>
    <row r="112" spans="1:4" s="13" customFormat="1">
      <c r="A112" s="4"/>
      <c r="B112" s="12"/>
      <c r="D112" s="12"/>
    </row>
    <row r="113" spans="1:4" s="13" customFormat="1">
      <c r="A113" s="4"/>
      <c r="B113" s="12"/>
      <c r="D113" s="12"/>
    </row>
    <row r="114" spans="1:4" s="13" customFormat="1">
      <c r="A114" s="4"/>
      <c r="B114" s="12"/>
      <c r="D114" s="12"/>
    </row>
    <row r="115" spans="1:4" s="13" customFormat="1">
      <c r="A115" s="4"/>
      <c r="B115" s="12"/>
      <c r="D115" s="12"/>
    </row>
    <row r="116" spans="1:4" s="13" customFormat="1">
      <c r="A116" s="4"/>
      <c r="B116" s="12"/>
      <c r="D116" s="12"/>
    </row>
    <row r="117" spans="1:4" s="13" customFormat="1">
      <c r="A117" s="4"/>
      <c r="B117" s="12"/>
      <c r="D117" s="12"/>
    </row>
    <row r="118" spans="1:4" s="13" customFormat="1">
      <c r="A118" s="4"/>
      <c r="B118" s="12"/>
      <c r="D118" s="12"/>
    </row>
    <row r="119" spans="1:4" s="13" customFormat="1">
      <c r="A119" s="4"/>
      <c r="B119" s="12"/>
      <c r="D119" s="12"/>
    </row>
    <row r="120" spans="1:4" s="13" customFormat="1">
      <c r="A120" s="4"/>
      <c r="B120" s="12"/>
      <c r="D120" s="12"/>
    </row>
    <row r="121" spans="1:4" s="13" customFormat="1">
      <c r="A121" s="4"/>
      <c r="B121" s="12"/>
      <c r="D121" s="12"/>
    </row>
    <row r="122" spans="1:4" s="13" customFormat="1">
      <c r="A122" s="4"/>
      <c r="B122" s="12"/>
      <c r="D122" s="12"/>
    </row>
    <row r="123" spans="1:4" s="13" customFormat="1">
      <c r="A123" s="4"/>
      <c r="B123" s="12"/>
      <c r="D123" s="12"/>
    </row>
    <row r="124" spans="1:4" s="13" customFormat="1">
      <c r="A124" s="4"/>
      <c r="B124" s="12"/>
      <c r="D124" s="12"/>
    </row>
    <row r="125" spans="1:4" s="13" customFormat="1">
      <c r="A125" s="4"/>
      <c r="B125" s="12"/>
      <c r="D125" s="12"/>
    </row>
    <row r="126" spans="1:4" s="13" customFormat="1">
      <c r="A126" s="4"/>
      <c r="B126" s="12"/>
      <c r="D126" s="12"/>
    </row>
    <row r="127" spans="1:4" s="13" customFormat="1">
      <c r="A127" s="4"/>
      <c r="B127" s="12"/>
      <c r="D127" s="12"/>
    </row>
    <row r="128" spans="1:4" s="13" customFormat="1">
      <c r="A128" s="4"/>
      <c r="B128" s="12"/>
      <c r="D128" s="12"/>
    </row>
    <row r="129" spans="1:4" s="13" customFormat="1">
      <c r="A129" s="4"/>
      <c r="B129" s="12"/>
      <c r="D129" s="12"/>
    </row>
    <row r="130" spans="1:4" s="13" customFormat="1">
      <c r="A130" s="4"/>
      <c r="B130" s="12"/>
      <c r="D130" s="12"/>
    </row>
    <row r="131" spans="1:4" s="13" customFormat="1">
      <c r="A131" s="4"/>
      <c r="B131" s="12"/>
      <c r="D131" s="12"/>
    </row>
    <row r="132" spans="1:4" s="13" customFormat="1">
      <c r="A132" s="4"/>
      <c r="B132" s="12"/>
      <c r="D132" s="12"/>
    </row>
    <row r="133" spans="1:4" s="13" customFormat="1">
      <c r="A133" s="4"/>
      <c r="B133" s="12"/>
      <c r="D133" s="12"/>
    </row>
    <row r="134" spans="1:4" s="13" customFormat="1">
      <c r="A134" s="4"/>
      <c r="B134" s="12"/>
      <c r="D134" s="12"/>
    </row>
    <row r="135" spans="1:4" s="13" customFormat="1">
      <c r="A135" s="4"/>
      <c r="B135" s="12"/>
      <c r="D135" s="12"/>
    </row>
    <row r="136" spans="1:4" s="13" customFormat="1">
      <c r="A136" s="4"/>
      <c r="B136" s="12"/>
      <c r="D136" s="12"/>
    </row>
    <row r="137" spans="1:4" s="13" customFormat="1">
      <c r="A137" s="4"/>
      <c r="B137" s="12"/>
      <c r="D137" s="12"/>
    </row>
    <row r="138" spans="1:4" s="13" customFormat="1">
      <c r="A138" s="4"/>
      <c r="B138" s="12"/>
      <c r="D138" s="12"/>
    </row>
    <row r="139" spans="1:4" s="13" customFormat="1">
      <c r="A139" s="4"/>
      <c r="B139" s="12"/>
      <c r="D139" s="12"/>
    </row>
    <row r="140" spans="1:4" s="13" customFormat="1">
      <c r="A140" s="4"/>
      <c r="B140" s="12"/>
      <c r="D140" s="12"/>
    </row>
    <row r="141" spans="1:4" s="13" customFormat="1">
      <c r="A141" s="4"/>
      <c r="B141" s="12"/>
      <c r="D141" s="12"/>
    </row>
    <row r="142" spans="1:4" s="13" customFormat="1">
      <c r="A142" s="4"/>
      <c r="B142" s="12"/>
      <c r="D142" s="12"/>
    </row>
    <row r="143" spans="1:4" s="13" customFormat="1">
      <c r="A143" s="4"/>
      <c r="B143" s="12"/>
      <c r="D143" s="12"/>
    </row>
    <row r="144" spans="1:4" s="13" customFormat="1">
      <c r="A144" s="4"/>
      <c r="B144" s="12"/>
      <c r="D144" s="12"/>
    </row>
    <row r="145" spans="1:4" s="13" customFormat="1">
      <c r="A145" s="4"/>
      <c r="B145" s="12"/>
      <c r="D145" s="12"/>
    </row>
    <row r="146" spans="1:4" s="13" customFormat="1">
      <c r="A146" s="4"/>
      <c r="B146" s="12"/>
      <c r="D146" s="12"/>
    </row>
    <row r="147" spans="1:4" s="13" customFormat="1">
      <c r="A147" s="4"/>
      <c r="B147" s="12"/>
      <c r="D147" s="12"/>
    </row>
    <row r="148" spans="1:4" s="13" customFormat="1">
      <c r="A148" s="4"/>
      <c r="B148" s="12"/>
      <c r="D148" s="12"/>
    </row>
    <row r="149" spans="1:4" s="13" customFormat="1">
      <c r="A149" s="4"/>
      <c r="B149" s="12"/>
      <c r="D149" s="12"/>
    </row>
    <row r="150" spans="1:4" s="13" customFormat="1">
      <c r="A150" s="4"/>
      <c r="B150" s="12"/>
      <c r="D150" s="12"/>
    </row>
    <row r="151" spans="1:4" s="13" customFormat="1">
      <c r="A151" s="4"/>
      <c r="B151" s="12"/>
      <c r="D151" s="12"/>
    </row>
    <row r="152" spans="1:4" s="13" customFormat="1">
      <c r="A152" s="4"/>
      <c r="B152" s="12"/>
      <c r="D152" s="12"/>
    </row>
    <row r="153" spans="1:4" s="13" customFormat="1">
      <c r="A153" s="4"/>
      <c r="B153" s="12"/>
      <c r="D153" s="12"/>
    </row>
    <row r="154" spans="1:4" s="13" customFormat="1">
      <c r="A154" s="4"/>
      <c r="B154" s="12"/>
      <c r="D154" s="12"/>
    </row>
    <row r="155" spans="1:4" s="13" customFormat="1">
      <c r="A155" s="4"/>
      <c r="B155" s="12"/>
      <c r="D155" s="12"/>
    </row>
    <row r="156" spans="1:4" s="13" customFormat="1">
      <c r="A156" s="4"/>
      <c r="B156" s="12"/>
      <c r="D156" s="12"/>
    </row>
    <row r="157" spans="1:4" s="13" customFormat="1">
      <c r="A157" s="4"/>
      <c r="B157" s="12"/>
      <c r="D157" s="12"/>
    </row>
    <row r="158" spans="1:4" s="13" customFormat="1">
      <c r="A158" s="4"/>
      <c r="B158" s="12"/>
      <c r="D158" s="12"/>
    </row>
    <row r="159" spans="1:4" s="13" customFormat="1">
      <c r="A159" s="4"/>
      <c r="B159" s="12"/>
      <c r="D159" s="12"/>
    </row>
    <row r="160" spans="1:4" s="13" customFormat="1">
      <c r="A160" s="4"/>
      <c r="B160" s="12"/>
      <c r="D160" s="12"/>
    </row>
    <row r="161" spans="1:4" s="13" customFormat="1">
      <c r="A161" s="4"/>
      <c r="B161" s="12"/>
      <c r="D161" s="12"/>
    </row>
    <row r="162" spans="1:4" s="13" customFormat="1">
      <c r="A162" s="4"/>
      <c r="B162" s="12"/>
      <c r="D162" s="12"/>
    </row>
    <row r="163" spans="1:4" s="13" customFormat="1">
      <c r="A163" s="4"/>
      <c r="B163" s="12"/>
      <c r="D163" s="12"/>
    </row>
    <row r="164" spans="1:4" s="13" customFormat="1">
      <c r="A164" s="4"/>
      <c r="B164" s="12"/>
      <c r="D164" s="12"/>
    </row>
    <row r="165" spans="1:4" s="13" customFormat="1">
      <c r="A165" s="4"/>
      <c r="B165" s="12"/>
      <c r="D165" s="12"/>
    </row>
    <row r="166" spans="1:4" s="13" customFormat="1">
      <c r="A166" s="4"/>
      <c r="B166" s="12"/>
      <c r="D166" s="12"/>
    </row>
    <row r="167" spans="1:4" s="13" customFormat="1">
      <c r="A167" s="4"/>
      <c r="B167" s="12"/>
      <c r="D167" s="12"/>
    </row>
    <row r="168" spans="1:4" s="13" customFormat="1">
      <c r="A168" s="4"/>
      <c r="B168" s="12"/>
      <c r="D168" s="12"/>
    </row>
    <row r="169" spans="1:4" s="13" customFormat="1">
      <c r="A169" s="4"/>
      <c r="B169" s="12"/>
      <c r="D169" s="12"/>
    </row>
    <row r="170" spans="1:4" s="13" customFormat="1">
      <c r="A170" s="4"/>
      <c r="B170" s="12"/>
      <c r="D170" s="12"/>
    </row>
    <row r="171" spans="1:4" s="13" customFormat="1">
      <c r="A171" s="4"/>
      <c r="B171" s="12"/>
      <c r="D171" s="12"/>
    </row>
    <row r="172" spans="1:4" s="13" customFormat="1">
      <c r="A172" s="4"/>
      <c r="B172" s="12"/>
      <c r="D172" s="12"/>
    </row>
    <row r="173" spans="1:4" s="13" customFormat="1">
      <c r="A173" s="4"/>
      <c r="B173" s="12"/>
      <c r="D173" s="12"/>
    </row>
    <row r="174" spans="1:4" s="13" customFormat="1">
      <c r="A174" s="4"/>
      <c r="B174" s="12"/>
      <c r="D174" s="12"/>
    </row>
    <row r="175" spans="1:4" s="13" customFormat="1">
      <c r="A175" s="4"/>
      <c r="B175" s="12"/>
      <c r="D175" s="12"/>
    </row>
    <row r="176" spans="1:4" s="13" customFormat="1">
      <c r="A176" s="4"/>
      <c r="B176" s="12"/>
      <c r="D176" s="12"/>
    </row>
    <row r="177" spans="1:4" s="13" customFormat="1">
      <c r="A177" s="4"/>
      <c r="B177" s="12"/>
      <c r="D177" s="12"/>
    </row>
    <row r="178" spans="1:4" s="13" customFormat="1">
      <c r="A178" s="4"/>
      <c r="B178" s="12"/>
      <c r="D178" s="12"/>
    </row>
    <row r="179" spans="1:4" s="13" customFormat="1">
      <c r="A179" s="4"/>
      <c r="B179" s="12"/>
      <c r="D179" s="12"/>
    </row>
    <row r="180" spans="1:4" s="13" customFormat="1">
      <c r="A180" s="4"/>
      <c r="B180" s="12"/>
      <c r="D180" s="12"/>
    </row>
    <row r="181" spans="1:4" s="13" customFormat="1">
      <c r="A181" s="4"/>
      <c r="B181" s="12"/>
      <c r="D181" s="12"/>
    </row>
    <row r="182" spans="1:4" s="13" customFormat="1">
      <c r="A182" s="4"/>
      <c r="B182" s="12"/>
      <c r="D182" s="12"/>
    </row>
    <row r="183" spans="1:4" s="13" customFormat="1">
      <c r="A183" s="4"/>
      <c r="B183" s="12"/>
      <c r="D183" s="12"/>
    </row>
    <row r="184" spans="1:4" s="13" customFormat="1">
      <c r="A184" s="4"/>
      <c r="B184" s="12"/>
      <c r="D184" s="12"/>
    </row>
    <row r="185" spans="1:4" s="13" customFormat="1">
      <c r="A185" s="4"/>
      <c r="B185" s="12"/>
      <c r="D185" s="12"/>
    </row>
    <row r="186" spans="1:4" s="13" customFormat="1">
      <c r="A186" s="4"/>
      <c r="B186" s="12"/>
      <c r="D186" s="12"/>
    </row>
    <row r="187" spans="1:4" s="13" customFormat="1">
      <c r="A187" s="4"/>
      <c r="B187" s="12"/>
      <c r="D187" s="12"/>
    </row>
    <row r="188" spans="1:4" s="13" customFormat="1">
      <c r="A188" s="4"/>
      <c r="B188" s="12"/>
      <c r="D188" s="12"/>
    </row>
    <row r="189" spans="1:4" s="13" customFormat="1">
      <c r="A189" s="4"/>
      <c r="B189" s="12"/>
      <c r="D189" s="12"/>
    </row>
    <row r="190" spans="1:4" s="13" customFormat="1">
      <c r="A190" s="4"/>
      <c r="B190" s="12"/>
      <c r="D190" s="12"/>
    </row>
    <row r="191" spans="1:4" s="13" customFormat="1">
      <c r="A191" s="4"/>
      <c r="B191" s="12"/>
      <c r="D191" s="12"/>
    </row>
    <row r="192" spans="1:4" s="13" customFormat="1">
      <c r="A192" s="4"/>
      <c r="B192" s="12"/>
      <c r="D192" s="12"/>
    </row>
    <row r="193" spans="1:4" s="13" customFormat="1">
      <c r="A193" s="4"/>
      <c r="B193" s="12"/>
      <c r="D193" s="12"/>
    </row>
    <row r="194" spans="1:4" s="13" customFormat="1">
      <c r="A194" s="4"/>
      <c r="B194" s="12"/>
      <c r="D194" s="12"/>
    </row>
    <row r="195" spans="1:4" s="13" customFormat="1">
      <c r="A195" s="4"/>
      <c r="B195" s="12"/>
      <c r="D195" s="12"/>
    </row>
    <row r="196" spans="1:4" s="13" customFormat="1">
      <c r="A196" s="4"/>
      <c r="B196" s="12"/>
      <c r="D196" s="12"/>
    </row>
    <row r="197" spans="1:4" s="13" customFormat="1">
      <c r="A197" s="4"/>
      <c r="B197" s="12"/>
      <c r="D197" s="12"/>
    </row>
    <row r="198" spans="1:4" s="13" customFormat="1">
      <c r="A198" s="4"/>
      <c r="B198" s="12"/>
      <c r="D198" s="12"/>
    </row>
    <row r="199" spans="1:4" s="13" customFormat="1">
      <c r="A199" s="4"/>
      <c r="B199" s="12"/>
      <c r="D199" s="12"/>
    </row>
    <row r="200" spans="1:4" s="13" customFormat="1">
      <c r="A200" s="4"/>
      <c r="B200" s="12"/>
      <c r="D200" s="12"/>
    </row>
    <row r="201" spans="1:4" s="13" customFormat="1">
      <c r="A201" s="4"/>
      <c r="B201" s="12"/>
      <c r="D201" s="12"/>
    </row>
    <row r="202" spans="1:4" s="13" customFormat="1">
      <c r="A202" s="4"/>
      <c r="B202" s="12"/>
      <c r="D202" s="12"/>
    </row>
    <row r="203" spans="1:4" s="13" customFormat="1">
      <c r="A203" s="4"/>
      <c r="B203" s="12"/>
      <c r="D203" s="12"/>
    </row>
    <row r="204" spans="1:4" s="13" customFormat="1">
      <c r="A204" s="4"/>
      <c r="B204" s="12"/>
      <c r="D204" s="12"/>
    </row>
    <row r="205" spans="1:4" s="13" customFormat="1">
      <c r="A205" s="4"/>
      <c r="B205" s="12"/>
      <c r="D205" s="12"/>
    </row>
    <row r="206" spans="1:4" s="13" customFormat="1">
      <c r="A206" s="4"/>
      <c r="B206" s="12"/>
      <c r="D206" s="12"/>
    </row>
    <row r="207" spans="1:4" s="13" customFormat="1">
      <c r="A207" s="4"/>
      <c r="B207" s="12"/>
      <c r="D207" s="12"/>
    </row>
    <row r="208" spans="1:4" s="13" customFormat="1">
      <c r="A208" s="4"/>
      <c r="B208" s="12"/>
      <c r="D208" s="12"/>
    </row>
    <row r="209" spans="1:4" s="13" customFormat="1">
      <c r="A209" s="4"/>
      <c r="B209" s="12"/>
      <c r="D209" s="12"/>
    </row>
    <row r="210" spans="1:4" s="13" customFormat="1">
      <c r="A210" s="4"/>
      <c r="B210" s="12"/>
      <c r="D210" s="12"/>
    </row>
    <row r="211" spans="1:4" s="13" customFormat="1">
      <c r="A211" s="4"/>
      <c r="B211" s="12"/>
      <c r="D211" s="12"/>
    </row>
    <row r="212" spans="1:4" s="13" customFormat="1">
      <c r="A212" s="4"/>
      <c r="B212" s="12"/>
      <c r="D212" s="12"/>
    </row>
    <row r="213" spans="1:4" s="13" customFormat="1">
      <c r="A213" s="4"/>
      <c r="B213" s="12"/>
      <c r="D213" s="12"/>
    </row>
    <row r="214" spans="1:4" s="13" customFormat="1">
      <c r="A214" s="4"/>
      <c r="B214" s="12"/>
      <c r="D214" s="12"/>
    </row>
    <row r="215" spans="1:4" s="13" customFormat="1">
      <c r="A215" s="4"/>
      <c r="B215" s="12"/>
      <c r="D215" s="12"/>
    </row>
    <row r="216" spans="1:4" s="13" customFormat="1">
      <c r="A216" s="4"/>
      <c r="B216" s="12"/>
      <c r="D216" s="12"/>
    </row>
    <row r="217" spans="1:4" s="13" customFormat="1">
      <c r="A217" s="4"/>
      <c r="B217" s="12"/>
      <c r="D217" s="12"/>
    </row>
    <row r="218" spans="1:4" s="13" customFormat="1">
      <c r="A218" s="4"/>
      <c r="B218" s="12"/>
      <c r="D218" s="12"/>
    </row>
    <row r="219" spans="1:4" s="13" customFormat="1">
      <c r="A219" s="4"/>
      <c r="B219" s="12"/>
      <c r="D219" s="12"/>
    </row>
    <row r="220" spans="1:4" s="13" customFormat="1">
      <c r="A220" s="4"/>
      <c r="B220" s="12"/>
      <c r="D220" s="12"/>
    </row>
    <row r="221" spans="1:4" s="13" customFormat="1">
      <c r="A221" s="4"/>
      <c r="B221" s="12"/>
      <c r="D221" s="12"/>
    </row>
    <row r="222" spans="1:4" s="13" customFormat="1">
      <c r="A222" s="4"/>
      <c r="B222" s="12"/>
      <c r="D222" s="12"/>
    </row>
    <row r="223" spans="1:4" s="13" customFormat="1">
      <c r="A223" s="4"/>
      <c r="B223" s="12"/>
      <c r="D223" s="12"/>
    </row>
    <row r="224" spans="1:4" s="13" customFormat="1">
      <c r="A224" s="4"/>
      <c r="B224" s="12"/>
      <c r="D224" s="12"/>
    </row>
    <row r="225" spans="1:4" s="13" customFormat="1">
      <c r="A225" s="4"/>
      <c r="B225" s="12"/>
      <c r="D225" s="12"/>
    </row>
    <row r="226" spans="1:4" s="13" customFormat="1">
      <c r="A226" s="4"/>
      <c r="B226" s="12"/>
      <c r="D226" s="12"/>
    </row>
    <row r="227" spans="1:4" s="13" customFormat="1">
      <c r="A227" s="4"/>
      <c r="B227" s="12"/>
      <c r="D227" s="12"/>
    </row>
    <row r="228" spans="1:4" s="13" customFormat="1">
      <c r="A228" s="4"/>
      <c r="B228" s="12"/>
      <c r="D228" s="12"/>
    </row>
    <row r="229" spans="1:4" s="13" customFormat="1">
      <c r="A229" s="4"/>
      <c r="B229" s="12"/>
      <c r="D229" s="12"/>
    </row>
    <row r="230" spans="1:4" s="13" customFormat="1">
      <c r="A230" s="4"/>
      <c r="B230" s="12"/>
      <c r="D230" s="12"/>
    </row>
    <row r="231" spans="1:4" s="13" customFormat="1">
      <c r="A231" s="4"/>
      <c r="B231" s="12"/>
      <c r="D231" s="12"/>
    </row>
    <row r="232" spans="1:4" s="13" customFormat="1">
      <c r="A232" s="4"/>
      <c r="B232" s="12"/>
      <c r="D232" s="12"/>
    </row>
    <row r="233" spans="1:4" s="13" customFormat="1">
      <c r="A233" s="4"/>
      <c r="B233" s="12"/>
      <c r="D233" s="12"/>
    </row>
    <row r="234" spans="1:4" s="13" customFormat="1">
      <c r="A234" s="4"/>
      <c r="B234" s="12"/>
      <c r="D234" s="12"/>
    </row>
    <row r="235" spans="1:4" s="13" customFormat="1">
      <c r="A235" s="4"/>
      <c r="B235" s="12"/>
      <c r="D235" s="12"/>
    </row>
    <row r="236" spans="1:4" s="13" customFormat="1">
      <c r="A236" s="4"/>
      <c r="B236" s="12"/>
      <c r="D236" s="12"/>
    </row>
    <row r="237" spans="1:4" s="13" customFormat="1">
      <c r="A237" s="4"/>
      <c r="B237" s="12"/>
      <c r="D237" s="12"/>
    </row>
    <row r="238" spans="1:4" s="13" customFormat="1">
      <c r="A238" s="4"/>
      <c r="B238" s="12"/>
      <c r="D238" s="12"/>
    </row>
    <row r="239" spans="1:4" s="13" customFormat="1">
      <c r="A239" s="4"/>
      <c r="B239" s="12"/>
      <c r="D239" s="12"/>
    </row>
    <row r="240" spans="1:4" s="13" customFormat="1">
      <c r="A240" s="4"/>
      <c r="B240" s="12"/>
      <c r="D240" s="12"/>
    </row>
    <row r="241" spans="1:4" s="13" customFormat="1">
      <c r="A241" s="4"/>
      <c r="B241" s="12"/>
      <c r="D241" s="12"/>
    </row>
    <row r="242" spans="1:4" s="13" customFormat="1">
      <c r="A242" s="4"/>
      <c r="B242" s="12"/>
      <c r="D242" s="12"/>
    </row>
    <row r="243" spans="1:4" s="13" customFormat="1">
      <c r="A243" s="4"/>
      <c r="B243" s="12"/>
      <c r="D243" s="12"/>
    </row>
    <row r="244" spans="1:4" s="13" customFormat="1">
      <c r="A244" s="4"/>
      <c r="B244" s="12"/>
      <c r="D244" s="12"/>
    </row>
    <row r="245" spans="1:4" s="13" customFormat="1">
      <c r="A245" s="4"/>
      <c r="B245" s="12"/>
      <c r="D245" s="12"/>
    </row>
    <row r="246" spans="1:4" s="13" customFormat="1">
      <c r="A246" s="4"/>
      <c r="B246" s="12"/>
      <c r="D246" s="12"/>
    </row>
    <row r="247" spans="1:4" s="13" customFormat="1">
      <c r="A247" s="4"/>
      <c r="B247" s="12"/>
      <c r="D247" s="12"/>
    </row>
    <row r="248" spans="1:4" s="13" customFormat="1">
      <c r="A248" s="4"/>
      <c r="B248" s="12"/>
      <c r="D248" s="12"/>
    </row>
    <row r="249" spans="1:4" s="13" customFormat="1">
      <c r="A249" s="4"/>
      <c r="B249" s="12"/>
      <c r="D249" s="12"/>
    </row>
    <row r="250" spans="1:4" s="13" customFormat="1">
      <c r="A250" s="4"/>
      <c r="B250" s="12"/>
      <c r="D250" s="12"/>
    </row>
    <row r="251" spans="1:4" s="13" customFormat="1">
      <c r="A251" s="4"/>
      <c r="B251" s="12"/>
      <c r="D251" s="12"/>
    </row>
    <row r="252" spans="1:4" s="13" customFormat="1">
      <c r="A252" s="4"/>
      <c r="B252" s="12"/>
      <c r="D252" s="12"/>
    </row>
    <row r="253" spans="1:4" s="13" customFormat="1">
      <c r="A253" s="4"/>
      <c r="B253" s="12"/>
      <c r="D253" s="12"/>
    </row>
    <row r="254" spans="1:4" s="13" customFormat="1">
      <c r="A254" s="4"/>
      <c r="B254" s="12"/>
      <c r="D254" s="12"/>
    </row>
    <row r="255" spans="1:4" s="13" customFormat="1">
      <c r="A255" s="4"/>
      <c r="B255" s="12"/>
      <c r="D255" s="12"/>
    </row>
    <row r="256" spans="1:4" s="13" customFormat="1">
      <c r="A256" s="4"/>
      <c r="B256" s="12"/>
      <c r="D256" s="12"/>
    </row>
    <row r="257" spans="1:4" s="13" customFormat="1">
      <c r="A257" s="4"/>
      <c r="B257" s="12"/>
      <c r="D257" s="12"/>
    </row>
    <row r="258" spans="1:4" s="13" customFormat="1">
      <c r="A258" s="4"/>
      <c r="B258" s="12"/>
      <c r="D258" s="12"/>
    </row>
    <row r="259" spans="1:4" s="13" customFormat="1">
      <c r="A259" s="4"/>
      <c r="B259" s="12"/>
      <c r="D259" s="12"/>
    </row>
    <row r="260" spans="1:4" s="13" customFormat="1">
      <c r="A260" s="4"/>
      <c r="B260" s="12"/>
      <c r="D260" s="12"/>
    </row>
    <row r="261" spans="1:4" s="13" customFormat="1">
      <c r="A261" s="4"/>
      <c r="B261" s="12"/>
      <c r="D261" s="12"/>
    </row>
    <row r="262" spans="1:4" s="13" customFormat="1">
      <c r="A262" s="4"/>
      <c r="B262" s="12"/>
      <c r="D262" s="12"/>
    </row>
    <row r="263" spans="1:4" s="13" customFormat="1">
      <c r="A263" s="4"/>
      <c r="B263" s="12"/>
      <c r="D263" s="12"/>
    </row>
    <row r="264" spans="1:4" s="13" customFormat="1">
      <c r="A264" s="4"/>
      <c r="B264" s="12"/>
      <c r="D264" s="12"/>
    </row>
    <row r="265" spans="1:4" s="13" customFormat="1">
      <c r="A265" s="4"/>
      <c r="B265" s="12"/>
      <c r="D265" s="12"/>
    </row>
    <row r="266" spans="1:4" s="13" customFormat="1">
      <c r="A266" s="4"/>
      <c r="B266" s="12"/>
      <c r="D266" s="12"/>
    </row>
    <row r="267" spans="1:4" s="13" customFormat="1">
      <c r="A267" s="4"/>
      <c r="B267" s="12"/>
      <c r="D267" s="12"/>
    </row>
    <row r="268" spans="1:4" s="13" customFormat="1">
      <c r="A268" s="4"/>
      <c r="B268" s="12"/>
      <c r="D268" s="12"/>
    </row>
    <row r="269" spans="1:4" s="13" customFormat="1">
      <c r="A269" s="4"/>
      <c r="B269" s="12"/>
      <c r="D269" s="12"/>
    </row>
    <row r="270" spans="1:4" s="13" customFormat="1">
      <c r="A270" s="4"/>
      <c r="B270" s="12"/>
      <c r="D270" s="12"/>
    </row>
    <row r="271" spans="1:4" s="13" customFormat="1">
      <c r="A271" s="4"/>
      <c r="B271" s="12"/>
      <c r="D271" s="12"/>
    </row>
    <row r="272" spans="1:4" s="13" customFormat="1">
      <c r="A272" s="4"/>
      <c r="B272" s="12"/>
      <c r="D272" s="12"/>
    </row>
    <row r="273" spans="1:4" s="13" customFormat="1">
      <c r="A273" s="4"/>
      <c r="B273" s="12"/>
      <c r="D273" s="12"/>
    </row>
    <row r="274" spans="1:4" s="13" customFormat="1">
      <c r="A274" s="4"/>
      <c r="B274" s="12"/>
      <c r="D274" s="12"/>
    </row>
    <row r="275" spans="1:4" s="13" customFormat="1">
      <c r="A275" s="4"/>
      <c r="B275" s="12"/>
      <c r="D275" s="12"/>
    </row>
    <row r="276" spans="1:4" s="13" customFormat="1">
      <c r="A276" s="4"/>
      <c r="B276" s="12"/>
      <c r="D276" s="12"/>
    </row>
    <row r="277" spans="1:4" s="13" customFormat="1">
      <c r="A277" s="4"/>
      <c r="B277" s="12"/>
      <c r="D277" s="12"/>
    </row>
    <row r="278" spans="1:4" s="13" customFormat="1">
      <c r="A278" s="4"/>
      <c r="B278" s="12"/>
      <c r="D278" s="12"/>
    </row>
    <row r="279" spans="1:4" s="13" customFormat="1">
      <c r="A279" s="4"/>
      <c r="B279" s="12"/>
      <c r="D279" s="12"/>
    </row>
    <row r="280" spans="1:4" s="13" customFormat="1">
      <c r="A280" s="4"/>
      <c r="B280" s="12"/>
      <c r="D280" s="12"/>
    </row>
    <row r="281" spans="1:4" s="13" customFormat="1">
      <c r="A281" s="4"/>
      <c r="B281" s="12"/>
      <c r="D281" s="12"/>
    </row>
    <row r="282" spans="1:4" s="13" customFormat="1">
      <c r="A282" s="4"/>
      <c r="B282" s="12"/>
      <c r="D282" s="12"/>
    </row>
    <row r="283" spans="1:4" s="13" customFormat="1">
      <c r="A283" s="4"/>
      <c r="B283" s="12"/>
      <c r="D283" s="12"/>
    </row>
    <row r="284" spans="1:4" s="13" customFormat="1">
      <c r="A284" s="4"/>
      <c r="B284" s="12"/>
      <c r="D284" s="12"/>
    </row>
    <row r="285" spans="1:4" s="13" customFormat="1">
      <c r="A285" s="4"/>
      <c r="B285" s="12"/>
      <c r="D285" s="12"/>
    </row>
    <row r="286" spans="1:4" s="13" customFormat="1">
      <c r="A286" s="4"/>
      <c r="B286" s="12"/>
      <c r="D286" s="12"/>
    </row>
    <row r="287" spans="1:4" s="13" customFormat="1">
      <c r="A287" s="4"/>
      <c r="B287" s="12"/>
      <c r="D287" s="12"/>
    </row>
    <row r="288" spans="1:4" s="13" customFormat="1">
      <c r="A288" s="4"/>
      <c r="B288" s="12"/>
      <c r="D288" s="12"/>
    </row>
    <row r="289" spans="1:4" s="13" customFormat="1">
      <c r="A289" s="4"/>
      <c r="B289" s="12"/>
      <c r="D289" s="12"/>
    </row>
    <row r="290" spans="1:4" s="13" customFormat="1">
      <c r="A290" s="4"/>
      <c r="B290" s="12"/>
      <c r="D290" s="12"/>
    </row>
    <row r="291" spans="1:4" s="13" customFormat="1">
      <c r="A291" s="4"/>
      <c r="B291" s="12"/>
      <c r="D291" s="12"/>
    </row>
    <row r="292" spans="1:4" s="13" customFormat="1">
      <c r="A292" s="4"/>
      <c r="B292" s="12"/>
      <c r="D292" s="12"/>
    </row>
    <row r="293" spans="1:4" s="13" customFormat="1">
      <c r="A293" s="4"/>
      <c r="B293" s="12"/>
      <c r="D293" s="12"/>
    </row>
    <row r="294" spans="1:4" s="13" customFormat="1">
      <c r="A294" s="4"/>
      <c r="B294" s="12"/>
      <c r="D294" s="12"/>
    </row>
    <row r="295" spans="1:4" s="13" customFormat="1">
      <c r="A295" s="4"/>
      <c r="B295" s="12"/>
      <c r="D295" s="12"/>
    </row>
    <row r="296" spans="1:4" s="13" customFormat="1">
      <c r="A296" s="4"/>
      <c r="B296" s="12"/>
      <c r="D296" s="12"/>
    </row>
    <row r="297" spans="1:4" s="13" customFormat="1">
      <c r="A297" s="4"/>
      <c r="B297" s="12"/>
      <c r="D297" s="12"/>
    </row>
    <row r="298" spans="1:4" s="13" customFormat="1">
      <c r="A298" s="4"/>
      <c r="B298" s="12"/>
      <c r="D298" s="12"/>
    </row>
    <row r="299" spans="1:4" s="13" customFormat="1">
      <c r="A299" s="4"/>
      <c r="B299" s="12"/>
      <c r="D299" s="12"/>
    </row>
    <row r="300" spans="1:4" s="13" customFormat="1">
      <c r="A300" s="4"/>
      <c r="B300" s="12"/>
      <c r="D300" s="12"/>
    </row>
    <row r="301" spans="1:4" s="13" customFormat="1">
      <c r="A301" s="4"/>
      <c r="B301" s="12"/>
      <c r="D301" s="12"/>
    </row>
    <row r="302" spans="1:4" s="13" customFormat="1">
      <c r="A302" s="4"/>
      <c r="B302" s="12"/>
      <c r="D302" s="12"/>
    </row>
    <row r="303" spans="1:4" s="13" customFormat="1">
      <c r="A303" s="4"/>
      <c r="B303" s="12"/>
      <c r="D303" s="12"/>
    </row>
    <row r="304" spans="1:4" s="13" customFormat="1">
      <c r="A304" s="4"/>
      <c r="B304" s="12"/>
      <c r="D304" s="12"/>
    </row>
    <row r="305" spans="1:4" s="13" customFormat="1">
      <c r="A305" s="4"/>
      <c r="B305" s="12"/>
      <c r="D305" s="12"/>
    </row>
    <row r="306" spans="1:4" s="13" customFormat="1">
      <c r="A306" s="4"/>
      <c r="B306" s="12"/>
      <c r="D306" s="12"/>
    </row>
    <row r="307" spans="1:4" s="13" customFormat="1">
      <c r="A307" s="4"/>
      <c r="B307" s="12"/>
      <c r="D307" s="12"/>
    </row>
    <row r="308" spans="1:4" s="13" customFormat="1">
      <c r="A308" s="4"/>
      <c r="B308" s="12"/>
      <c r="D308" s="12"/>
    </row>
    <row r="309" spans="1:4" s="13" customFormat="1">
      <c r="A309" s="4"/>
      <c r="B309" s="12"/>
      <c r="D309" s="12"/>
    </row>
    <row r="310" spans="1:4" s="13" customFormat="1">
      <c r="A310" s="4"/>
      <c r="B310" s="12"/>
      <c r="D310" s="12"/>
    </row>
    <row r="311" spans="1:4" s="13" customFormat="1">
      <c r="A311" s="4"/>
      <c r="B311" s="12"/>
      <c r="D311" s="12"/>
    </row>
    <row r="312" spans="1:4" s="13" customFormat="1">
      <c r="A312" s="4"/>
      <c r="B312" s="12"/>
      <c r="D312" s="12"/>
    </row>
    <row r="313" spans="1:4" s="13" customFormat="1">
      <c r="A313" s="4"/>
      <c r="B313" s="12"/>
      <c r="D313" s="12"/>
    </row>
    <row r="314" spans="1:4" s="13" customFormat="1">
      <c r="A314" s="4"/>
      <c r="B314" s="12"/>
      <c r="D314" s="12"/>
    </row>
    <row r="315" spans="1:4" s="13" customFormat="1">
      <c r="A315" s="4"/>
      <c r="B315" s="12"/>
      <c r="D315" s="12"/>
    </row>
    <row r="316" spans="1:4" s="13" customFormat="1">
      <c r="A316" s="4"/>
      <c r="B316" s="12"/>
      <c r="D316" s="12"/>
    </row>
    <row r="317" spans="1:4" s="13" customFormat="1">
      <c r="A317" s="4"/>
      <c r="B317" s="12"/>
      <c r="D317" s="12"/>
    </row>
    <row r="318" spans="1:4" s="13" customFormat="1">
      <c r="A318" s="4"/>
      <c r="B318" s="12"/>
      <c r="D318" s="12"/>
    </row>
    <row r="319" spans="1:4" s="13" customFormat="1">
      <c r="A319" s="4"/>
      <c r="B319" s="12"/>
      <c r="D319" s="12"/>
    </row>
    <row r="320" spans="1:4" s="13" customFormat="1">
      <c r="A320" s="4"/>
      <c r="B320" s="12"/>
      <c r="D320" s="12"/>
    </row>
    <row r="321" spans="1:4" s="13" customFormat="1">
      <c r="A321" s="4"/>
      <c r="B321" s="12"/>
      <c r="D321" s="12"/>
    </row>
    <row r="322" spans="1:4" s="13" customFormat="1">
      <c r="A322" s="4"/>
      <c r="B322" s="12"/>
      <c r="D322" s="12"/>
    </row>
    <row r="323" spans="1:4" s="13" customFormat="1">
      <c r="A323" s="4"/>
      <c r="B323" s="12"/>
      <c r="D323" s="12"/>
    </row>
    <row r="324" spans="1:4" s="13" customFormat="1">
      <c r="A324" s="4"/>
      <c r="B324" s="12"/>
      <c r="D324" s="12"/>
    </row>
    <row r="325" spans="1:4" s="13" customFormat="1">
      <c r="A325" s="4"/>
      <c r="B325" s="12"/>
      <c r="D325" s="12"/>
    </row>
    <row r="326" spans="1:4" s="13" customFormat="1">
      <c r="A326" s="4"/>
      <c r="B326" s="12"/>
      <c r="D326" s="12"/>
    </row>
    <row r="327" spans="1:4" s="13" customFormat="1">
      <c r="A327" s="4"/>
      <c r="B327" s="12"/>
      <c r="D327" s="12"/>
    </row>
    <row r="328" spans="1:4" s="13" customFormat="1">
      <c r="A328" s="4"/>
      <c r="B328" s="12"/>
      <c r="D328" s="12"/>
    </row>
    <row r="329" spans="1:4" s="13" customFormat="1">
      <c r="A329" s="4"/>
      <c r="B329" s="12"/>
      <c r="D329" s="12"/>
    </row>
    <row r="330" spans="1:4" s="13" customFormat="1">
      <c r="A330" s="4"/>
      <c r="B330" s="12"/>
      <c r="D330" s="12"/>
    </row>
    <row r="331" spans="1:4" s="13" customFormat="1">
      <c r="A331" s="4"/>
      <c r="B331" s="12"/>
      <c r="D331" s="12"/>
    </row>
    <row r="332" spans="1:4" s="13" customFormat="1">
      <c r="A332" s="4"/>
      <c r="B332" s="12"/>
      <c r="D332" s="12"/>
    </row>
    <row r="333" spans="1:4" s="13" customFormat="1">
      <c r="A333" s="4"/>
      <c r="B333" s="12"/>
      <c r="D333" s="12"/>
    </row>
    <row r="334" spans="1:4" s="13" customFormat="1">
      <c r="A334" s="4"/>
      <c r="B334" s="12"/>
      <c r="D334" s="12"/>
    </row>
    <row r="335" spans="1:4" s="13" customFormat="1">
      <c r="A335" s="4"/>
      <c r="B335" s="12"/>
      <c r="D335" s="12"/>
    </row>
    <row r="336" spans="1:4" s="13" customFormat="1">
      <c r="A336" s="4"/>
      <c r="B336" s="12"/>
      <c r="D336" s="12"/>
    </row>
    <row r="337" spans="1:4" s="13" customFormat="1">
      <c r="A337" s="4"/>
      <c r="B337" s="12"/>
      <c r="D337" s="12"/>
    </row>
    <row r="338" spans="1:4" s="13" customFormat="1">
      <c r="A338" s="4"/>
      <c r="B338" s="12"/>
      <c r="D338" s="12"/>
    </row>
    <row r="339" spans="1:4" s="13" customFormat="1">
      <c r="A339" s="4"/>
      <c r="B339" s="12"/>
      <c r="D339" s="12"/>
    </row>
    <row r="340" spans="1:4" s="13" customFormat="1">
      <c r="A340" s="4"/>
      <c r="B340" s="12"/>
      <c r="D340" s="12"/>
    </row>
    <row r="341" spans="1:4" s="13" customFormat="1">
      <c r="A341" s="4"/>
      <c r="B341" s="12"/>
      <c r="D341" s="12"/>
    </row>
    <row r="342" spans="1:4" s="13" customFormat="1">
      <c r="A342" s="4"/>
      <c r="B342" s="12"/>
      <c r="D342" s="12"/>
    </row>
    <row r="343" spans="1:4" s="13" customFormat="1">
      <c r="A343" s="4"/>
      <c r="B343" s="12"/>
      <c r="D343" s="12"/>
    </row>
    <row r="344" spans="1:4" s="13" customFormat="1">
      <c r="A344" s="4"/>
      <c r="B344" s="12"/>
      <c r="D344" s="12"/>
    </row>
    <row r="345" spans="1:4" s="13" customFormat="1">
      <c r="A345" s="4"/>
      <c r="B345" s="12"/>
      <c r="D345" s="12"/>
    </row>
    <row r="346" spans="1:4" s="13" customFormat="1">
      <c r="A346" s="4"/>
      <c r="B346" s="12"/>
      <c r="D346" s="12"/>
    </row>
    <row r="347" spans="1:4" s="13" customFormat="1">
      <c r="A347" s="4"/>
      <c r="B347" s="12"/>
      <c r="D347" s="12"/>
    </row>
    <row r="348" spans="1:4" s="13" customFormat="1">
      <c r="A348" s="4"/>
      <c r="B348" s="12"/>
      <c r="D348" s="12"/>
    </row>
    <row r="349" spans="1:4" s="13" customFormat="1">
      <c r="A349" s="4"/>
      <c r="B349" s="12"/>
      <c r="D349" s="12"/>
    </row>
    <row r="350" spans="1:4" s="13" customFormat="1">
      <c r="A350" s="4"/>
      <c r="B350" s="12"/>
      <c r="D350" s="12"/>
    </row>
    <row r="351" spans="1:4" s="13" customFormat="1">
      <c r="A351" s="4"/>
      <c r="B351" s="12"/>
      <c r="D351" s="12"/>
    </row>
    <row r="352" spans="1:4" s="13" customFormat="1">
      <c r="A352" s="4"/>
      <c r="B352" s="12"/>
      <c r="D352" s="12"/>
    </row>
    <row r="353" spans="1:4" s="13" customFormat="1">
      <c r="A353" s="4"/>
      <c r="B353" s="12"/>
      <c r="D353" s="12"/>
    </row>
    <row r="354" spans="1:4" s="13" customFormat="1">
      <c r="A354" s="4"/>
      <c r="B354" s="12"/>
      <c r="D354" s="12"/>
    </row>
    <row r="355" spans="1:4" s="13" customFormat="1">
      <c r="A355" s="4"/>
      <c r="B355" s="12"/>
      <c r="D355" s="12"/>
    </row>
    <row r="356" spans="1:4" s="13" customFormat="1">
      <c r="A356" s="4"/>
      <c r="B356" s="12"/>
      <c r="D356" s="12"/>
    </row>
    <row r="357" spans="1:4" s="13" customFormat="1">
      <c r="A357" s="4"/>
      <c r="B357" s="12"/>
      <c r="D357" s="12"/>
    </row>
    <row r="358" spans="1:4" s="13" customFormat="1">
      <c r="A358" s="4"/>
      <c r="B358" s="12"/>
      <c r="D358" s="12"/>
    </row>
    <row r="359" spans="1:4" s="13" customFormat="1">
      <c r="A359" s="4"/>
      <c r="B359" s="12"/>
      <c r="D359" s="12"/>
    </row>
    <row r="360" spans="1:4" s="13" customFormat="1">
      <c r="A360" s="4"/>
      <c r="B360" s="12"/>
      <c r="D360" s="12"/>
    </row>
    <row r="361" spans="1:4" s="13" customFormat="1">
      <c r="A361" s="4"/>
      <c r="B361" s="12"/>
      <c r="D361" s="12"/>
    </row>
    <row r="362" spans="1:4" s="13" customFormat="1">
      <c r="A362" s="4"/>
      <c r="B362" s="12"/>
      <c r="D362" s="12"/>
    </row>
    <row r="363" spans="1:4" s="13" customFormat="1">
      <c r="A363" s="4"/>
      <c r="B363" s="12"/>
      <c r="D363" s="12"/>
    </row>
    <row r="364" spans="1:4" s="13" customFormat="1">
      <c r="A364" s="4"/>
      <c r="B364" s="12"/>
      <c r="D364" s="12"/>
    </row>
    <row r="365" spans="1:4" s="13" customFormat="1">
      <c r="A365" s="4"/>
      <c r="B365" s="12"/>
      <c r="D365" s="12"/>
    </row>
    <row r="366" spans="1:4" s="13" customFormat="1">
      <c r="A366" s="4"/>
      <c r="B366" s="12"/>
      <c r="D366" s="12"/>
    </row>
    <row r="367" spans="1:4" s="13" customFormat="1">
      <c r="A367" s="4"/>
      <c r="B367" s="12"/>
      <c r="D367" s="12"/>
    </row>
    <row r="368" spans="1:4" s="13" customFormat="1">
      <c r="A368" s="4"/>
      <c r="B368" s="12"/>
      <c r="D368" s="12"/>
    </row>
    <row r="369" spans="1:4" s="13" customFormat="1">
      <c r="A369" s="4"/>
      <c r="B369" s="12"/>
      <c r="D369" s="12"/>
    </row>
    <row r="370" spans="1:4" s="13" customFormat="1">
      <c r="A370" s="4"/>
      <c r="B370" s="12"/>
      <c r="D370" s="12"/>
    </row>
    <row r="371" spans="1:4" s="13" customFormat="1">
      <c r="A371" s="4"/>
      <c r="B371" s="12"/>
      <c r="D371" s="12"/>
    </row>
    <row r="372" spans="1:4" s="13" customFormat="1">
      <c r="A372" s="4"/>
      <c r="B372" s="12"/>
      <c r="D372" s="12"/>
    </row>
    <row r="373" spans="1:4" s="13" customFormat="1">
      <c r="A373" s="4"/>
      <c r="B373" s="12"/>
      <c r="D373" s="12"/>
    </row>
    <row r="374" spans="1:4" s="13" customFormat="1">
      <c r="A374" s="4"/>
      <c r="B374" s="12"/>
      <c r="D374" s="12"/>
    </row>
    <row r="375" spans="1:4" s="13" customFormat="1">
      <c r="A375" s="4"/>
      <c r="B375" s="12"/>
      <c r="D375" s="12"/>
    </row>
    <row r="376" spans="1:4" s="13" customFormat="1">
      <c r="A376" s="4"/>
      <c r="B376" s="12"/>
      <c r="D376" s="12"/>
    </row>
    <row r="377" spans="1:4" s="13" customFormat="1">
      <c r="A377" s="4"/>
      <c r="B377" s="12"/>
      <c r="D377" s="12"/>
    </row>
    <row r="378" spans="1:4" s="13" customFormat="1">
      <c r="A378" s="4"/>
      <c r="B378" s="12"/>
      <c r="D378" s="12"/>
    </row>
    <row r="379" spans="1:4" s="13" customFormat="1">
      <c r="A379" s="4"/>
      <c r="B379" s="12"/>
      <c r="D379" s="12"/>
    </row>
    <row r="380" spans="1:4" s="13" customFormat="1">
      <c r="A380" s="4"/>
      <c r="B380" s="12"/>
      <c r="D380" s="12"/>
    </row>
    <row r="381" spans="1:4" s="13" customFormat="1">
      <c r="A381" s="4"/>
      <c r="B381" s="12"/>
      <c r="D381" s="12"/>
    </row>
    <row r="382" spans="1:4" s="13" customFormat="1">
      <c r="A382" s="4"/>
      <c r="B382" s="12"/>
      <c r="D382" s="12"/>
    </row>
    <row r="383" spans="1:4" s="13" customFormat="1">
      <c r="A383" s="4"/>
      <c r="B383" s="12"/>
      <c r="D383" s="12"/>
    </row>
    <row r="384" spans="1:4" s="13" customFormat="1">
      <c r="A384" s="4"/>
      <c r="B384" s="12"/>
      <c r="D384" s="12"/>
    </row>
    <row r="385" spans="1:4" s="13" customFormat="1">
      <c r="A385" s="4"/>
      <c r="B385" s="12"/>
      <c r="D385" s="12"/>
    </row>
    <row r="386" spans="1:4" s="13" customFormat="1">
      <c r="A386" s="4"/>
      <c r="B386" s="12"/>
      <c r="D386" s="12"/>
    </row>
    <row r="387" spans="1:4" s="13" customFormat="1">
      <c r="A387" s="4"/>
      <c r="B387" s="12"/>
      <c r="D387" s="12"/>
    </row>
    <row r="388" spans="1:4" s="13" customFormat="1">
      <c r="A388" s="4"/>
      <c r="B388" s="12"/>
      <c r="D388" s="12"/>
    </row>
    <row r="389" spans="1:4" s="13" customFormat="1">
      <c r="A389" s="4"/>
      <c r="B389" s="12"/>
      <c r="D389" s="12"/>
    </row>
    <row r="390" spans="1:4" s="13" customFormat="1">
      <c r="A390" s="4"/>
      <c r="B390" s="12"/>
      <c r="D390" s="12"/>
    </row>
    <row r="391" spans="1:4" s="13" customFormat="1">
      <c r="A391" s="4"/>
      <c r="B391" s="12"/>
      <c r="D391" s="12"/>
    </row>
    <row r="392" spans="1:4" s="13" customFormat="1">
      <c r="A392" s="4"/>
      <c r="B392" s="12"/>
      <c r="D392" s="12"/>
    </row>
    <row r="393" spans="1:4" s="13" customFormat="1">
      <c r="A393" s="4"/>
      <c r="B393" s="12"/>
      <c r="D393" s="12"/>
    </row>
    <row r="394" spans="1:4" s="13" customFormat="1">
      <c r="A394" s="4"/>
      <c r="B394" s="12"/>
      <c r="D394" s="12"/>
    </row>
    <row r="395" spans="1:4" s="13" customFormat="1">
      <c r="A395" s="4"/>
      <c r="B395" s="12"/>
      <c r="D395" s="12"/>
    </row>
    <row r="396" spans="1:4" s="13" customFormat="1">
      <c r="A396" s="4"/>
      <c r="B396" s="12"/>
      <c r="D396" s="12"/>
    </row>
    <row r="397" spans="1:4" s="13" customFormat="1">
      <c r="A397" s="4"/>
      <c r="B397" s="12"/>
      <c r="D397" s="12"/>
    </row>
    <row r="398" spans="1:4" s="13" customFormat="1">
      <c r="A398" s="4"/>
      <c r="B398" s="12"/>
      <c r="D398" s="12"/>
    </row>
    <row r="399" spans="1:4" s="13" customFormat="1">
      <c r="A399" s="4"/>
      <c r="B399" s="12"/>
      <c r="D399" s="12"/>
    </row>
    <row r="400" spans="1:4" s="13" customFormat="1">
      <c r="A400" s="4"/>
      <c r="B400" s="12"/>
      <c r="D400" s="12"/>
    </row>
    <row r="401" spans="1:4" s="13" customFormat="1">
      <c r="A401" s="4"/>
      <c r="B401" s="12"/>
      <c r="D401" s="12"/>
    </row>
    <row r="402" spans="1:4" s="13" customFormat="1">
      <c r="A402" s="4"/>
      <c r="B402" s="12"/>
      <c r="D402" s="12"/>
    </row>
    <row r="403" spans="1:4" s="13" customFormat="1">
      <c r="A403" s="4"/>
      <c r="B403" s="12"/>
      <c r="D403" s="12"/>
    </row>
    <row r="404" spans="1:4" s="13" customFormat="1">
      <c r="A404" s="4"/>
      <c r="B404" s="12"/>
      <c r="D404" s="12"/>
    </row>
    <row r="405" spans="1:4" s="13" customFormat="1">
      <c r="A405" s="4"/>
      <c r="B405" s="12"/>
      <c r="D405" s="12"/>
    </row>
    <row r="406" spans="1:4" s="13" customFormat="1">
      <c r="A406" s="4"/>
      <c r="B406" s="12"/>
      <c r="D406" s="12"/>
    </row>
    <row r="407" spans="1:4" s="13" customFormat="1">
      <c r="A407" s="4"/>
      <c r="B407" s="12"/>
      <c r="D407" s="12"/>
    </row>
    <row r="408" spans="1:4" s="13" customFormat="1">
      <c r="A408" s="4"/>
      <c r="B408" s="12"/>
      <c r="D408" s="12"/>
    </row>
    <row r="409" spans="1:4" s="13" customFormat="1">
      <c r="A409" s="4"/>
      <c r="B409" s="12"/>
      <c r="D409" s="12"/>
    </row>
    <row r="410" spans="1:4" s="13" customFormat="1">
      <c r="A410" s="4"/>
      <c r="B410" s="12"/>
      <c r="D410" s="12"/>
    </row>
    <row r="411" spans="1:4" s="13" customFormat="1">
      <c r="A411" s="4"/>
      <c r="B411" s="12"/>
      <c r="D411" s="12"/>
    </row>
    <row r="412" spans="1:4" s="13" customFormat="1">
      <c r="A412" s="4"/>
      <c r="B412" s="12"/>
      <c r="D412" s="12"/>
    </row>
    <row r="413" spans="1:4" s="13" customFormat="1">
      <c r="A413" s="4"/>
      <c r="B413" s="12"/>
      <c r="D413" s="12"/>
    </row>
    <row r="414" spans="1:4" s="13" customFormat="1">
      <c r="A414" s="4"/>
      <c r="B414" s="12"/>
      <c r="D414" s="12"/>
    </row>
    <row r="415" spans="1:4" s="13" customFormat="1">
      <c r="A415" s="4"/>
      <c r="B415" s="12"/>
      <c r="D415" s="12"/>
    </row>
    <row r="416" spans="1:4" s="13" customFormat="1">
      <c r="A416" s="4"/>
      <c r="B416" s="12"/>
      <c r="D416" s="12"/>
    </row>
    <row r="417" spans="1:4" s="13" customFormat="1">
      <c r="A417" s="4"/>
      <c r="B417" s="12"/>
      <c r="D417" s="12"/>
    </row>
    <row r="418" spans="1:4" s="13" customFormat="1">
      <c r="A418" s="4"/>
      <c r="B418" s="12"/>
      <c r="D418" s="12"/>
    </row>
    <row r="419" spans="1:4" s="13" customFormat="1">
      <c r="A419" s="4"/>
      <c r="B419" s="12"/>
      <c r="D419" s="12"/>
    </row>
    <row r="420" spans="1:4" s="13" customFormat="1">
      <c r="A420" s="4"/>
      <c r="B420" s="12"/>
      <c r="D420" s="12"/>
    </row>
    <row r="421" spans="1:4" s="13" customFormat="1">
      <c r="A421" s="4"/>
      <c r="B421" s="12"/>
      <c r="D421" s="12"/>
    </row>
    <row r="422" spans="1:4" s="13" customFormat="1">
      <c r="A422" s="4"/>
      <c r="B422" s="12"/>
      <c r="D422" s="12"/>
    </row>
    <row r="423" spans="1:4" s="13" customFormat="1">
      <c r="A423" s="4"/>
      <c r="B423" s="12"/>
      <c r="D423" s="12"/>
    </row>
    <row r="424" spans="1:4" s="13" customFormat="1">
      <c r="A424" s="4"/>
      <c r="B424" s="12"/>
      <c r="D424" s="12"/>
    </row>
    <row r="425" spans="1:4" s="13" customFormat="1">
      <c r="A425" s="4"/>
      <c r="B425" s="12"/>
      <c r="D425" s="12"/>
    </row>
    <row r="426" spans="1:4" s="13" customFormat="1">
      <c r="A426" s="4"/>
      <c r="B426" s="12"/>
      <c r="D426" s="12"/>
    </row>
    <row r="427" spans="1:4" s="13" customFormat="1">
      <c r="A427" s="4"/>
      <c r="B427" s="12"/>
      <c r="D427" s="12"/>
    </row>
    <row r="428" spans="1:4" s="13" customFormat="1">
      <c r="A428" s="4"/>
      <c r="B428" s="12"/>
      <c r="D428" s="12"/>
    </row>
    <row r="429" spans="1:4" s="13" customFormat="1">
      <c r="A429" s="4"/>
      <c r="B429" s="12"/>
      <c r="D429" s="12"/>
    </row>
    <row r="430" spans="1:4" s="13" customFormat="1">
      <c r="A430" s="4"/>
      <c r="B430" s="12"/>
      <c r="D430" s="12"/>
    </row>
    <row r="431" spans="1:4" s="13" customFormat="1">
      <c r="A431" s="4"/>
      <c r="B431" s="12"/>
      <c r="D431" s="12"/>
    </row>
    <row r="432" spans="1:4" s="13" customFormat="1">
      <c r="A432" s="4"/>
      <c r="B432" s="12"/>
      <c r="D432" s="12"/>
    </row>
    <row r="433" spans="1:4" s="13" customFormat="1">
      <c r="A433" s="4"/>
      <c r="B433" s="12"/>
      <c r="D433" s="12"/>
    </row>
    <row r="434" spans="1:4" s="13" customFormat="1">
      <c r="A434" s="4"/>
      <c r="B434" s="12"/>
      <c r="D434" s="12"/>
    </row>
    <row r="435" spans="1:4" s="13" customFormat="1">
      <c r="A435" s="4"/>
      <c r="B435" s="12"/>
      <c r="D435" s="12"/>
    </row>
    <row r="436" spans="1:4" s="13" customFormat="1">
      <c r="A436" s="4"/>
      <c r="B436" s="12"/>
      <c r="D436" s="12"/>
    </row>
    <row r="437" spans="1:4" s="13" customFormat="1">
      <c r="A437" s="4"/>
      <c r="B437" s="12"/>
      <c r="D437" s="12"/>
    </row>
    <row r="438" spans="1:4" s="13" customFormat="1">
      <c r="A438" s="4"/>
      <c r="B438" s="12"/>
      <c r="D438" s="12"/>
    </row>
    <row r="439" spans="1:4" s="13" customFormat="1">
      <c r="A439" s="4"/>
      <c r="B439" s="12"/>
      <c r="D439" s="12"/>
    </row>
    <row r="440" spans="1:4" s="13" customFormat="1">
      <c r="A440" s="4"/>
      <c r="B440" s="12"/>
      <c r="D440" s="12"/>
    </row>
    <row r="441" spans="1:4" s="13" customFormat="1">
      <c r="A441" s="4"/>
      <c r="B441" s="12"/>
      <c r="D441" s="12"/>
    </row>
    <row r="442" spans="1:4" s="13" customFormat="1">
      <c r="A442" s="4"/>
      <c r="B442" s="12"/>
      <c r="D442" s="12"/>
    </row>
    <row r="443" spans="1:4" s="13" customFormat="1">
      <c r="A443" s="4"/>
      <c r="B443" s="12"/>
      <c r="D443" s="12"/>
    </row>
    <row r="444" spans="1:4" s="13" customFormat="1">
      <c r="A444" s="4"/>
      <c r="B444" s="12"/>
      <c r="D444" s="12"/>
    </row>
    <row r="445" spans="1:4" s="13" customFormat="1">
      <c r="A445" s="4"/>
      <c r="B445" s="12"/>
      <c r="D445" s="12"/>
    </row>
    <row r="446" spans="1:4" s="13" customFormat="1">
      <c r="A446" s="4"/>
      <c r="B446" s="12"/>
      <c r="D446" s="12"/>
    </row>
    <row r="447" spans="1:4" s="13" customFormat="1">
      <c r="A447" s="4"/>
      <c r="B447" s="12"/>
      <c r="D447" s="12"/>
    </row>
    <row r="448" spans="1:4" s="13" customFormat="1">
      <c r="A448" s="4"/>
      <c r="B448" s="12"/>
      <c r="D448" s="12"/>
    </row>
    <row r="449" spans="1:4" s="13" customFormat="1">
      <c r="A449" s="4"/>
      <c r="B449" s="12"/>
      <c r="D449" s="12"/>
    </row>
    <row r="450" spans="1:4" s="13" customFormat="1">
      <c r="A450" s="4"/>
      <c r="B450" s="12"/>
      <c r="D450" s="12"/>
    </row>
    <row r="451" spans="1:4" s="13" customFormat="1">
      <c r="A451" s="4"/>
      <c r="B451" s="12"/>
      <c r="D451" s="12"/>
    </row>
    <row r="452" spans="1:4" s="13" customFormat="1">
      <c r="A452" s="4"/>
      <c r="B452" s="12"/>
      <c r="D452" s="12"/>
    </row>
    <row r="453" spans="1:4" s="13" customFormat="1">
      <c r="A453" s="4"/>
      <c r="B453" s="12"/>
      <c r="D453" s="12"/>
    </row>
    <row r="454" spans="1:4" s="13" customFormat="1">
      <c r="A454" s="4"/>
      <c r="B454" s="12"/>
      <c r="D454" s="12"/>
    </row>
    <row r="455" spans="1:4" s="13" customFormat="1">
      <c r="A455" s="4"/>
      <c r="B455" s="12"/>
      <c r="D455" s="12"/>
    </row>
    <row r="456" spans="1:4" s="13" customFormat="1">
      <c r="A456" s="4"/>
      <c r="B456" s="12"/>
      <c r="D456" s="12"/>
    </row>
    <row r="457" spans="1:4" s="13" customFormat="1">
      <c r="A457" s="4"/>
      <c r="B457" s="12"/>
      <c r="D457" s="12"/>
    </row>
    <row r="458" spans="1:4" s="13" customFormat="1">
      <c r="A458" s="4"/>
      <c r="B458" s="12"/>
      <c r="D458" s="12"/>
    </row>
    <row r="459" spans="1:4" s="13" customFormat="1">
      <c r="A459" s="4"/>
      <c r="B459" s="12"/>
      <c r="D459" s="12"/>
    </row>
    <row r="460" spans="1:4" s="13" customFormat="1">
      <c r="A460" s="4"/>
      <c r="B460" s="12"/>
      <c r="D460" s="12"/>
    </row>
    <row r="461" spans="1:4" s="13" customFormat="1">
      <c r="A461" s="4"/>
      <c r="B461" s="12"/>
      <c r="D461" s="12"/>
    </row>
    <row r="462" spans="1:4" s="13" customFormat="1">
      <c r="A462" s="4"/>
      <c r="B462" s="12"/>
      <c r="D462" s="12"/>
    </row>
    <row r="463" spans="1:4" s="13" customFormat="1">
      <c r="A463" s="4"/>
      <c r="B463" s="12"/>
      <c r="D463" s="12"/>
    </row>
    <row r="464" spans="1:4" s="13" customFormat="1">
      <c r="A464" s="4"/>
      <c r="B464" s="12"/>
      <c r="D464" s="12"/>
    </row>
    <row r="465" spans="1:4" s="13" customFormat="1">
      <c r="A465" s="4"/>
      <c r="B465" s="12"/>
      <c r="D465" s="12"/>
    </row>
    <row r="466" spans="1:4" s="13" customFormat="1">
      <c r="A466" s="4"/>
      <c r="B466" s="12"/>
      <c r="D466" s="12"/>
    </row>
    <row r="467" spans="1:4" s="13" customFormat="1">
      <c r="A467" s="4"/>
      <c r="B467" s="12"/>
      <c r="D467" s="12"/>
    </row>
    <row r="468" spans="1:4" s="13" customFormat="1">
      <c r="A468" s="4"/>
      <c r="B468" s="12"/>
      <c r="D468" s="12"/>
    </row>
    <row r="469" spans="1:4" s="13" customFormat="1">
      <c r="A469" s="4"/>
      <c r="B469" s="12"/>
      <c r="D469" s="12"/>
    </row>
    <row r="470" spans="1:4" s="13" customFormat="1">
      <c r="A470" s="4"/>
      <c r="B470" s="12"/>
      <c r="D470" s="12"/>
    </row>
    <row r="471" spans="1:4" s="13" customFormat="1">
      <c r="A471" s="4"/>
      <c r="B471" s="12"/>
      <c r="D471" s="12"/>
    </row>
    <row r="472" spans="1:4" s="13" customFormat="1">
      <c r="A472" s="4"/>
      <c r="B472" s="12"/>
      <c r="D472" s="12"/>
    </row>
    <row r="473" spans="1:4" s="13" customFormat="1">
      <c r="A473" s="4"/>
      <c r="B473" s="12"/>
      <c r="D473" s="12"/>
    </row>
    <row r="474" spans="1:4" s="13" customFormat="1">
      <c r="A474" s="4"/>
      <c r="B474" s="12"/>
      <c r="D474" s="12"/>
    </row>
    <row r="475" spans="1:4" s="13" customFormat="1">
      <c r="A475" s="4"/>
      <c r="B475" s="12"/>
      <c r="D475" s="12"/>
    </row>
    <row r="476" spans="1:4" s="13" customFormat="1">
      <c r="A476" s="4"/>
      <c r="B476" s="12"/>
      <c r="D476" s="12"/>
    </row>
    <row r="477" spans="1:4" s="13" customFormat="1">
      <c r="A477" s="4"/>
      <c r="B477" s="12"/>
      <c r="D477" s="12"/>
    </row>
    <row r="478" spans="1:4" s="13" customFormat="1">
      <c r="A478" s="4"/>
      <c r="B478" s="12"/>
      <c r="D478" s="12"/>
    </row>
    <row r="479" spans="1:4" s="13" customFormat="1">
      <c r="A479" s="4"/>
      <c r="B479" s="12"/>
      <c r="D479" s="12"/>
    </row>
    <row r="480" spans="1:4" s="13" customFormat="1">
      <c r="A480" s="4"/>
      <c r="B480" s="12"/>
      <c r="D480" s="12"/>
    </row>
    <row r="481" spans="1:4" s="13" customFormat="1">
      <c r="A481" s="4"/>
      <c r="B481" s="12"/>
      <c r="D481" s="12"/>
    </row>
    <row r="482" spans="1:4" s="13" customFormat="1">
      <c r="A482" s="4"/>
      <c r="B482" s="12"/>
      <c r="D482" s="12"/>
    </row>
    <row r="483" spans="1:4" s="13" customFormat="1">
      <c r="A483" s="4"/>
      <c r="B483" s="12"/>
      <c r="D483" s="12"/>
    </row>
    <row r="484" spans="1:4" s="13" customFormat="1">
      <c r="A484" s="4"/>
      <c r="B484" s="12"/>
      <c r="D484" s="12"/>
    </row>
    <row r="485" spans="1:4" s="13" customFormat="1">
      <c r="A485" s="4"/>
      <c r="B485" s="12"/>
      <c r="D485" s="12"/>
    </row>
    <row r="486" spans="1:4" s="13" customFormat="1">
      <c r="A486" s="4"/>
      <c r="B486" s="12"/>
      <c r="D486" s="12"/>
    </row>
    <row r="487" spans="1:4" s="13" customFormat="1">
      <c r="A487" s="4"/>
      <c r="B487" s="12"/>
      <c r="D487" s="12"/>
    </row>
    <row r="488" spans="1:4" s="13" customFormat="1">
      <c r="A488" s="4"/>
      <c r="B488" s="12"/>
      <c r="D488" s="12"/>
    </row>
    <row r="489" spans="1:4" s="13" customFormat="1">
      <c r="A489" s="4"/>
      <c r="B489" s="12"/>
      <c r="D489" s="12"/>
    </row>
    <row r="490" spans="1:4" s="13" customFormat="1">
      <c r="A490" s="4"/>
      <c r="B490" s="12"/>
      <c r="D490" s="12"/>
    </row>
    <row r="491" spans="1:4" s="13" customFormat="1">
      <c r="A491" s="4"/>
      <c r="B491" s="12"/>
      <c r="D491" s="12"/>
    </row>
    <row r="492" spans="1:4" s="13" customFormat="1">
      <c r="A492" s="4"/>
      <c r="B492" s="12"/>
      <c r="D492" s="12"/>
    </row>
    <row r="493" spans="1:4" s="13" customFormat="1">
      <c r="A493" s="4"/>
      <c r="B493" s="12"/>
      <c r="D493" s="12"/>
    </row>
    <row r="494" spans="1:4" s="13" customFormat="1">
      <c r="A494" s="4"/>
      <c r="B494" s="12"/>
      <c r="D494" s="12"/>
    </row>
    <row r="495" spans="1:4" s="13" customFormat="1">
      <c r="A495" s="4"/>
      <c r="B495" s="12"/>
      <c r="D495" s="12"/>
    </row>
    <row r="496" spans="1:4" s="13" customFormat="1">
      <c r="A496" s="4"/>
      <c r="B496" s="12"/>
      <c r="D496" s="12"/>
    </row>
    <row r="497" spans="1:4" s="13" customFormat="1">
      <c r="A497" s="4"/>
      <c r="B497" s="12"/>
      <c r="D497" s="12"/>
    </row>
    <row r="498" spans="1:4" s="13" customFormat="1">
      <c r="A498" s="4"/>
      <c r="B498" s="12"/>
      <c r="D498" s="12"/>
    </row>
    <row r="499" spans="1:4" s="13" customFormat="1">
      <c r="A499" s="4"/>
      <c r="B499" s="12"/>
      <c r="D499" s="12"/>
    </row>
    <row r="500" spans="1:4" s="13" customFormat="1">
      <c r="A500" s="4"/>
      <c r="B500" s="12"/>
      <c r="D500" s="12"/>
    </row>
    <row r="501" spans="1:4" s="13" customFormat="1">
      <c r="A501" s="4"/>
      <c r="B501" s="12"/>
      <c r="D501" s="12"/>
    </row>
    <row r="502" spans="1:4" s="13" customFormat="1">
      <c r="A502" s="4"/>
      <c r="B502" s="12"/>
      <c r="D502" s="12"/>
    </row>
    <row r="503" spans="1:4" s="13" customFormat="1">
      <c r="A503" s="4"/>
      <c r="B503" s="12"/>
      <c r="D503" s="12"/>
    </row>
    <row r="504" spans="1:4" s="13" customFormat="1">
      <c r="A504" s="4"/>
      <c r="B504" s="12"/>
      <c r="D504" s="12"/>
    </row>
    <row r="505" spans="1:4" s="13" customFormat="1">
      <c r="A505" s="4"/>
      <c r="B505" s="12"/>
      <c r="D505" s="12"/>
    </row>
    <row r="506" spans="1:4" s="13" customFormat="1">
      <c r="A506" s="4"/>
      <c r="B506" s="12"/>
      <c r="D506" s="12"/>
    </row>
    <row r="507" spans="1:4" s="13" customFormat="1">
      <c r="A507" s="4"/>
      <c r="B507" s="12"/>
      <c r="D507" s="12"/>
    </row>
    <row r="508" spans="1:4" s="13" customFormat="1">
      <c r="A508" s="4"/>
      <c r="B508" s="12"/>
      <c r="D508" s="12"/>
    </row>
    <row r="509" spans="1:4" s="13" customFormat="1">
      <c r="A509" s="4"/>
      <c r="B509" s="12"/>
      <c r="D509" s="12"/>
    </row>
    <row r="510" spans="1:4" s="13" customFormat="1">
      <c r="A510" s="4"/>
      <c r="B510" s="12"/>
      <c r="D510" s="12"/>
    </row>
    <row r="511" spans="1:4" s="13" customFormat="1">
      <c r="A511" s="4"/>
      <c r="B511" s="12"/>
      <c r="D511" s="12"/>
    </row>
    <row r="512" spans="1:4" s="13" customFormat="1">
      <c r="A512" s="4"/>
      <c r="B512" s="12"/>
      <c r="D512" s="12"/>
    </row>
    <row r="513" spans="1:4" s="13" customFormat="1">
      <c r="A513" s="4"/>
      <c r="B513" s="12"/>
      <c r="D513" s="12"/>
    </row>
    <row r="514" spans="1:4" s="13" customFormat="1">
      <c r="A514" s="4"/>
      <c r="B514" s="12"/>
      <c r="D514" s="12"/>
    </row>
    <row r="515" spans="1:4" s="13" customFormat="1">
      <c r="A515" s="4"/>
      <c r="B515" s="12"/>
      <c r="D515" s="12"/>
    </row>
    <row r="516" spans="1:4" s="13" customFormat="1">
      <c r="A516" s="4"/>
      <c r="B516" s="12"/>
      <c r="D516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T 1.0</vt:lpstr>
      <vt:lpstr>T 1.1</vt:lpstr>
      <vt:lpstr>T 2.1.1</vt:lpstr>
      <vt:lpstr>T 2.1.2</vt:lpstr>
      <vt:lpstr>T 2.1.3</vt:lpstr>
      <vt:lpstr>T 2.1.4</vt:lpstr>
      <vt:lpstr>T 2.2</vt:lpstr>
      <vt:lpstr>T 2.3</vt:lpstr>
      <vt:lpstr>T 2.4</vt:lpstr>
      <vt:lpstr>T 2.5</vt:lpstr>
      <vt:lpstr>T 2.6</vt:lpstr>
      <vt:lpstr>T 2.7</vt:lpstr>
      <vt:lpstr>T 2.8</vt:lpstr>
      <vt:lpstr>T 2.9</vt:lpstr>
      <vt:lpstr>T 2.10</vt:lpstr>
      <vt:lpstr>T 2.11</vt:lpstr>
      <vt:lpstr>T 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Finance</dc:title>
  <cp:keywords>Sme.GFS_Jan 2023 - Mar 2025_EN</cp:keywords>
  <cp:lastPrinted>2023-05-16T15:16:05Z</cp:lastPrinted>
  <dcterms:created xsi:type="dcterms:W3CDTF">2019-06-19T12:13:16Z</dcterms:created>
  <dcterms:modified xsi:type="dcterms:W3CDTF">2025-06-04T03:51:50Z</dcterms:modified>
  <cp:category>Jan 2023 - Mar 2025</cp:category>
</cp:coreProperties>
</file>